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tabRatio="695" activeTab="0"/>
  </bookViews>
  <sheets>
    <sheet name="amb.pta albanese" sheetId="1" r:id="rId1"/>
    <sheet name="centro alzheimer" sheetId="2" r:id="rId2"/>
    <sheet name="bagheria" sheetId="3" r:id="rId3"/>
    <sheet name="amb.pta biondo" sheetId="4" r:id="rId4"/>
    <sheet name="bisacquino" sheetId="5" r:id="rId5"/>
    <sheet name="poliamb capaci" sheetId="6" r:id="rId6"/>
    <sheet name="carini" sheetId="7" r:id="rId7"/>
    <sheet name="castelbuono" sheetId="8" r:id="rId8"/>
    <sheet name="cefalù" sheetId="9" r:id="rId9"/>
    <sheet name="poliamb. Pa centro" sheetId="10" r:id="rId10"/>
    <sheet name="amb. osp. cimino" sheetId="11" r:id="rId11"/>
    <sheet name="amb p.o.civico " sheetId="12" r:id="rId12"/>
    <sheet name="corleone" sheetId="13" r:id="rId13"/>
    <sheet name="amb.osp.dei Bianchi" sheetId="14" r:id="rId14"/>
    <sheet name="pta guadagna" sheetId="15" r:id="rId15"/>
    <sheet name="amb. p.o. ingrassia" sheetId="16" r:id="rId16"/>
    <sheet name="lampedusa" sheetId="17" r:id="rId17"/>
    <sheet name="amb. lercara friddi" sheetId="18" r:id="rId18"/>
    <sheet name="amb.p. o madonna dell'alto" sheetId="19" r:id="rId19"/>
    <sheet name="misilmeri" sheetId="20" r:id="rId20"/>
    <sheet name="poliamb partinico" sheetId="21" r:id="rId21"/>
    <sheet name="pta petralia" sheetId="22" r:id="rId22"/>
    <sheet name="poliamb termini imerese" sheetId="23" r:id="rId23"/>
    <sheet name="poliamb terrasini" sheetId="24" r:id="rId24"/>
    <sheet name="poliamb. ustica" sheetId="25" r:id="rId25"/>
    <sheet name="amb villa delle ginestre" sheetId="26" r:id="rId26"/>
    <sheet name="poliamb zen" sheetId="27" r:id="rId27"/>
  </sheets>
  <definedNames>
    <definedName name="_xlnm.Print_Area" localSheetId="11">'amb p.o.civico '!$A$2:$S$11</definedName>
    <definedName name="_xlnm.Print_Area" localSheetId="25">'amb villa delle ginestre'!$A$1:$T$9</definedName>
    <definedName name="_xlnm.Print_Area" localSheetId="17">'amb. lercara friddi'!$A$2:$U$18</definedName>
    <definedName name="_xlnm.Print_Area" localSheetId="10">'amb. osp. cimino'!$A:$R</definedName>
    <definedName name="_xlnm.Print_Area" localSheetId="15">'amb. p.o. ingrassia'!$A$2:$R$11</definedName>
    <definedName name="_xlnm.Print_Area" localSheetId="13">'amb.osp.dei Bianchi'!$A$1:$R$7</definedName>
    <definedName name="_xlnm.Print_Area" localSheetId="18">'amb.p. o madonna dell''alto'!$A$2:$S$9</definedName>
    <definedName name="_xlnm.Print_Area" localSheetId="0">'amb.pta albanese'!$A$1:$T$18</definedName>
    <definedName name="_xlnm.Print_Area" localSheetId="3">'amb.pta biondo'!$A$1:$X$18</definedName>
    <definedName name="_xlnm.Print_Area" localSheetId="2">'bagheria'!$A$1:$R$18</definedName>
    <definedName name="_xlnm.Print_Area" localSheetId="4">'bisacquino'!$A$1:$Z$7</definedName>
    <definedName name="_xlnm.Print_Area" localSheetId="6">'carini'!$A$2:$R$15</definedName>
    <definedName name="_xlnm.Print_Area" localSheetId="7">'castelbuono'!$A$2:$R$7</definedName>
    <definedName name="_xlnm.Print_Area" localSheetId="8">'cefalù'!$A$1:$R$15</definedName>
    <definedName name="_xlnm.Print_Area" localSheetId="1">'centro alzheimer'!$A:$V</definedName>
    <definedName name="_xlnm.Print_Area" localSheetId="12">'corleone'!$A$1:$S$11</definedName>
    <definedName name="_xlnm.Print_Area" localSheetId="16">'lampedusa'!$A$1:$S$16</definedName>
    <definedName name="_xlnm.Print_Area" localSheetId="19">'misilmeri'!$A$2:$R$14</definedName>
    <definedName name="_xlnm.Print_Area" localSheetId="20">'poliamb partinico'!$A$1:$R$14</definedName>
    <definedName name="_xlnm.Print_Area" localSheetId="22">'poliamb termini imerese'!$A$1:$R$15</definedName>
    <definedName name="_xlnm.Print_Area" localSheetId="23">'poliamb terrasini'!$A:$R</definedName>
    <definedName name="_xlnm.Print_Area" localSheetId="26">'poliamb zen'!$A:$R</definedName>
    <definedName name="_xlnm.Print_Area" localSheetId="9">'poliamb. Pa centro'!$A$1:$S$20</definedName>
    <definedName name="_xlnm.Print_Area" localSheetId="24">'poliamb. ustica'!$A$1:$R$7</definedName>
    <definedName name="_xlnm.Print_Area" localSheetId="14">'pta guadagna'!$A$1:$S$14</definedName>
    <definedName name="_xlnm.Print_Area" localSheetId="21">'pta petralia'!$A$1:$T$16</definedName>
  </definedNames>
  <calcPr calcMode="manual" fullCalcOnLoad="1"/>
</workbook>
</file>

<file path=xl/sharedStrings.xml><?xml version="1.0" encoding="utf-8"?>
<sst xmlns="http://schemas.openxmlformats.org/spreadsheetml/2006/main" count="1081" uniqueCount="124">
  <si>
    <t>Cardiologia</t>
  </si>
  <si>
    <t>Nefrologia</t>
  </si>
  <si>
    <t>Oculistica</t>
  </si>
  <si>
    <t>Otorinolaringoiatria</t>
  </si>
  <si>
    <t>Urologia</t>
  </si>
  <si>
    <t>Dermosifilopatia</t>
  </si>
  <si>
    <t>Endocrinologia</t>
  </si>
  <si>
    <t>Neurologia</t>
  </si>
  <si>
    <t>Oncologia</t>
  </si>
  <si>
    <t>Pneumologia</t>
  </si>
  <si>
    <t>Reumatologia</t>
  </si>
  <si>
    <t>2,2</t>
  </si>
  <si>
    <t>2,7</t>
  </si>
  <si>
    <r>
      <rPr>
        <sz val="10"/>
        <color indexed="8"/>
        <rFont val="Calibri"/>
        <family val="2"/>
      </rPr>
      <t>3</t>
    </r>
  </si>
  <si>
    <t>1,4</t>
  </si>
  <si>
    <t>Gastroenterologia</t>
  </si>
  <si>
    <t>7,8</t>
  </si>
  <si>
    <t>TERZO QUADRIMESTRE</t>
  </si>
  <si>
    <t>MAGG.</t>
  </si>
  <si>
    <t>GIUG.</t>
  </si>
  <si>
    <t>LUG.</t>
  </si>
  <si>
    <t>TOT. ANNO 2016</t>
  </si>
  <si>
    <t>AGOS.</t>
  </si>
  <si>
    <t>SETT.</t>
  </si>
  <si>
    <t>OTT.</t>
  </si>
  <si>
    <t>NOV.</t>
  </si>
  <si>
    <t>DIC.</t>
  </si>
  <si>
    <t>2°</t>
  </si>
  <si>
    <t>2°+3°</t>
  </si>
  <si>
    <t>n°
ricoveri</t>
  </si>
  <si>
    <t>n°
interviste</t>
  </si>
  <si>
    <t>Amb P.T.A. Biondo (PA)</t>
  </si>
  <si>
    <t>Chirurgia vascolare - Angiologia</t>
  </si>
  <si>
    <t>Odontostomatologia - chirurgia maxillofacciale</t>
  </si>
  <si>
    <t>Medicina fisica e riabilitazione</t>
  </si>
  <si>
    <t>Tot. Interviste</t>
  </si>
  <si>
    <t>INTERVISTE PER QUADRIMESTR</t>
  </si>
  <si>
    <t>INTERVISTE PER QUADRIMESTRE</t>
  </si>
  <si>
    <t>nefrologia</t>
  </si>
  <si>
    <t>POLIAMBULATORIO PARTINICO</t>
  </si>
  <si>
    <t>INTERVISTE</t>
  </si>
  <si>
    <t>GEN.</t>
  </si>
  <si>
    <t>FEB.</t>
  </si>
  <si>
    <t>MAR</t>
  </si>
  <si>
    <t>APR.</t>
  </si>
  <si>
    <r>
      <rPr>
        <b/>
        <sz val="10"/>
        <color indexed="8"/>
        <rFont val="Calibri"/>
        <family val="2"/>
      </rPr>
      <t>n°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interviste</t>
    </r>
  </si>
  <si>
    <r>
      <rPr>
        <b/>
        <sz val="11"/>
        <color indexed="10"/>
        <rFont val="Calibri"/>
        <family val="2"/>
      </rP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Interv.</t>
    </r>
  </si>
  <si>
    <t>GEN</t>
  </si>
  <si>
    <t>FEB</t>
  </si>
  <si>
    <t>SET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</si>
  <si>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Bisacquino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</si>
  <si>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SETT</t>
  </si>
  <si>
    <t>AMBULATORIO</t>
  </si>
  <si>
    <t>BRANCA</t>
  </si>
  <si>
    <r>
      <rPr>
        <b/>
        <sz val="10"/>
        <color indexed="8"/>
        <rFont val="Calibri"/>
        <family val="2"/>
      </rPr>
      <t>n°
ricoveri</t>
    </r>
  </si>
  <si>
    <r>
      <t>arroton
dament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</si>
  <si>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fisica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riabilitazione</t>
    </r>
  </si>
  <si>
    <t xml:space="preserve">AMBULATORIO 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</si>
  <si>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Bagheria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</si>
  <si>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vascolare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Angiologia</t>
    </r>
  </si>
  <si>
    <r>
      <t>Odontostomatologia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maxillofacciale</t>
    </r>
  </si>
  <si>
    <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sport</t>
    </r>
  </si>
  <si>
    <t>Numero consensi 3° quadrimestre per branca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</si>
  <si>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Carini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</si>
  <si>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</si>
  <si>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t>Ostetricia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ginecologia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</si>
  <si>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Castelbuono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</si>
  <si>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Cefalù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</si>
  <si>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P.T.A.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Guadagna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</si>
  <si>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 xml:space="preserve">PAMBULATORIO 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</si>
  <si>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Zen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</si>
  <si>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 xml:space="preserve">IAMBULATORIO 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</si>
  <si>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Centro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</si>
  <si>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Ortopedia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traumatologia</t>
    </r>
  </si>
  <si>
    <t>Denominazione_CUSTAT</t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</si>
  <si>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Cimino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</si>
  <si>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Terrasini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</si>
  <si>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Capaci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</si>
  <si>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P.O.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Ingrassia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</si>
  <si>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Ustica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</si>
  <si>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Unita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Valutazione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Alzheimer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</si>
  <si>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Pta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Albanese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</si>
  <si>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Villa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Ginestre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</si>
  <si>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Numero interviste annuali per branca</t>
  </si>
  <si>
    <t>Numero interviste1° quadrimestre per branca</t>
  </si>
  <si>
    <t>Numero interviste2° quadrimestre per branca</t>
  </si>
  <si>
    <t>Numero interviste 3° quadrimestre per branca</t>
  </si>
  <si>
    <t>Numero      interviste     Annuali                per branca</t>
  </si>
  <si>
    <t>Numero interviste 1° quadrimestre per branca</t>
  </si>
  <si>
    <t>Numero interviste 2° quadrimestre per branca</t>
  </si>
  <si>
    <t>Numero      interviste     Annuali  per              per branca</t>
  </si>
  <si>
    <t>Numero      interviste      Annuali                per branca</t>
  </si>
  <si>
    <t>Numero interviste  2° quadrimestre per branca</t>
  </si>
  <si>
    <t>Numero interviste  3° quadrimestre per branca</t>
  </si>
  <si>
    <t>Numero      interviste    Annuali                per branca</t>
  </si>
  <si>
    <t>Numero interviste3° quadrimestre per branca</t>
  </si>
  <si>
    <t>Numero      interviste       Annuali                per branca</t>
  </si>
  <si>
    <t>Numero  interviste 2° quadrimestre per branca</t>
  </si>
  <si>
    <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Interviste</t>
    </r>
  </si>
  <si>
    <t>PRIMO QUADRIMESTRE  2019</t>
  </si>
  <si>
    <t>SECONDO QUADRIMESTRE 2019</t>
  </si>
  <si>
    <t>TERZO QUADRIMESTRE 2019</t>
  </si>
  <si>
    <t>PRIMO QUADRIMESTRE 2019</t>
  </si>
  <si>
    <t>TERZO QUADRIMESTRE  2019</t>
  </si>
  <si>
    <t xml:space="preserve"> </t>
  </si>
  <si>
    <t>TOTALE INTERVISTE</t>
  </si>
  <si>
    <t>TOTALE  INTERVISTE</t>
  </si>
  <si>
    <r>
      <t>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P.0.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Civico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Partinico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</si>
  <si>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Chirurgia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generale</t>
    </r>
  </si>
  <si>
    <r>
      <t>Ortopedia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traumatologia</t>
    </r>
  </si>
  <si>
    <r>
      <t>Ostetricia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ginecologia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</si>
  <si>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Termini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Imerese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</si>
  <si>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Chirurgia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vascolare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-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Angiologia</t>
    </r>
  </si>
  <si>
    <r>
      <t>Odontostomatologia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-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chirurgia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maxillofacciale</t>
    </r>
  </si>
  <si>
    <r>
      <t>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P.T.A.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Petralia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</si>
  <si>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Medicina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dello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sport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</si>
  <si>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Partinico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</si>
  <si>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Misilmeri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</si>
  <si>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Medicina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fisica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riabilitazione</t>
    </r>
  </si>
  <si>
    <r>
      <t>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P.O.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Madonna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DellAlto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</si>
  <si>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Lercara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Friddi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</si>
  <si>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Lampedusa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</si>
  <si>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Osp.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Dei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Bianchi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</si>
  <si>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Corleone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</si>
</sst>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"/>
    <numFmt numFmtId="167" formatCode="0.000000"/>
    <numFmt numFmtId="168" formatCode="0.0000000"/>
    <numFmt numFmtId="169" formatCode="0.00000"/>
    <numFmt numFmtId="170" formatCode="0.0000"/>
    <numFmt numFmtId="171" formatCode="0.000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8" fillId="0" borderId="11" xfId="46" applyFill="1" applyBorder="1" applyAlignment="1">
      <alignment horizontal="center" wrapText="1"/>
      <protection/>
    </xf>
    <xf numFmtId="0" fontId="8" fillId="0" borderId="12" xfId="46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8" fillId="0" borderId="14" xfId="46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13" xfId="46" applyBorder="1" applyAlignment="1">
      <alignment horizontal="center"/>
      <protection/>
    </xf>
    <xf numFmtId="0" fontId="4" fillId="0" borderId="0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1" fillId="0" borderId="18" xfId="0" applyFont="1" applyBorder="1" applyAlignment="1">
      <alignment horizontal="right" vertical="top"/>
    </xf>
    <xf numFmtId="0" fontId="51" fillId="0" borderId="18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 vertical="top"/>
    </xf>
    <xf numFmtId="0" fontId="8" fillId="0" borderId="14" xfId="46" applyBorder="1" applyAlignment="1">
      <alignment/>
      <protection/>
    </xf>
    <xf numFmtId="0" fontId="2" fillId="0" borderId="13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 horizontal="left"/>
    </xf>
    <xf numFmtId="0" fontId="2" fillId="0" borderId="20" xfId="0" applyFont="1" applyBorder="1" applyAlignment="1">
      <alignment horizontal="left" vertical="top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/>
    </xf>
    <xf numFmtId="0" fontId="0" fillId="0" borderId="25" xfId="0" applyBorder="1" applyAlignment="1">
      <alignment/>
    </xf>
    <xf numFmtId="0" fontId="4" fillId="0" borderId="20" xfId="0" applyFont="1" applyBorder="1" applyAlignment="1">
      <alignment horizontal="left" vertical="top"/>
    </xf>
    <xf numFmtId="0" fontId="51" fillId="0" borderId="26" xfId="0" applyFont="1" applyBorder="1" applyAlignment="1">
      <alignment horizontal="left" vertical="top"/>
    </xf>
    <xf numFmtId="0" fontId="51" fillId="0" borderId="26" xfId="0" applyFont="1" applyBorder="1" applyAlignment="1">
      <alignment horizontal="right" vertical="top"/>
    </xf>
    <xf numFmtId="0" fontId="51" fillId="0" borderId="0" xfId="0" applyFont="1" applyBorder="1" applyAlignment="1">
      <alignment horizontal="left" vertical="top"/>
    </xf>
    <xf numFmtId="0" fontId="51" fillId="0" borderId="27" xfId="0" applyFont="1" applyBorder="1" applyAlignment="1">
      <alignment horizontal="left" vertical="top"/>
    </xf>
    <xf numFmtId="0" fontId="51" fillId="0" borderId="28" xfId="0" applyFont="1" applyBorder="1" applyAlignment="1">
      <alignment horizontal="right" vertical="top"/>
    </xf>
    <xf numFmtId="0" fontId="51" fillId="0" borderId="28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53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1" fontId="0" fillId="0" borderId="13" xfId="0" applyNumberFormat="1" applyBorder="1" applyAlignment="1">
      <alignment/>
    </xf>
    <xf numFmtId="0" fontId="51" fillId="0" borderId="13" xfId="0" applyFont="1" applyBorder="1" applyAlignment="1">
      <alignment horizontal="left" vertical="top"/>
    </xf>
    <xf numFmtId="0" fontId="51" fillId="0" borderId="13" xfId="0" applyFont="1" applyBorder="1" applyAlignment="1">
      <alignment horizontal="right" vertical="top"/>
    </xf>
    <xf numFmtId="0" fontId="51" fillId="0" borderId="13" xfId="0" applyFont="1" applyBorder="1" applyAlignment="1">
      <alignment horizontal="center" vertical="top"/>
    </xf>
    <xf numFmtId="0" fontId="8" fillId="0" borderId="29" xfId="46" applyBorder="1" applyAlignment="1">
      <alignment horizontal="center" wrapText="1"/>
      <protection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54" fillId="0" borderId="13" xfId="0" applyFont="1" applyBorder="1" applyAlignment="1">
      <alignment/>
    </xf>
    <xf numFmtId="0" fontId="9" fillId="0" borderId="13" xfId="46" applyFont="1" applyBorder="1" applyAlignment="1">
      <alignment horizontal="center"/>
      <protection/>
    </xf>
    <xf numFmtId="0" fontId="9" fillId="0" borderId="13" xfId="46" applyFont="1" applyBorder="1" applyAlignment="1">
      <alignment horizontal="center" wrapText="1"/>
      <protection/>
    </xf>
    <xf numFmtId="0" fontId="9" fillId="0" borderId="13" xfId="46" applyFont="1" applyBorder="1">
      <alignment/>
      <protection/>
    </xf>
    <xf numFmtId="0" fontId="9" fillId="0" borderId="13" xfId="46" applyFont="1" applyFill="1" applyBorder="1" applyAlignment="1">
      <alignment horizontal="center"/>
      <protection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10" fillId="0" borderId="17" xfId="46" applyFont="1" applyBorder="1" applyAlignment="1">
      <alignment horizontal="center" wrapText="1"/>
      <protection/>
    </xf>
    <xf numFmtId="0" fontId="10" fillId="0" borderId="17" xfId="46" applyFont="1" applyBorder="1" applyAlignment="1">
      <alignment horizontal="center" wrapText="1"/>
      <protection/>
    </xf>
    <xf numFmtId="0" fontId="10" fillId="0" borderId="13" xfId="46" applyFont="1" applyBorder="1" applyAlignment="1">
      <alignment horizontal="center" wrapText="1"/>
      <protection/>
    </xf>
    <xf numFmtId="0" fontId="9" fillId="0" borderId="34" xfId="46" applyFont="1" applyBorder="1" applyAlignment="1">
      <alignment horizontal="center"/>
      <protection/>
    </xf>
    <xf numFmtId="0" fontId="9" fillId="0" borderId="35" xfId="46" applyFont="1" applyBorder="1">
      <alignment/>
      <protection/>
    </xf>
    <xf numFmtId="0" fontId="9" fillId="0" borderId="35" xfId="46" applyFont="1" applyFill="1" applyBorder="1" applyAlignment="1">
      <alignment horizontal="center"/>
      <protection/>
    </xf>
    <xf numFmtId="0" fontId="9" fillId="0" borderId="36" xfId="46" applyFont="1" applyFill="1" applyBorder="1" applyAlignment="1">
      <alignment horizontal="center"/>
      <protection/>
    </xf>
    <xf numFmtId="0" fontId="9" fillId="0" borderId="37" xfId="46" applyFont="1" applyFill="1" applyBorder="1" applyAlignment="1">
      <alignment horizontal="center"/>
      <protection/>
    </xf>
    <xf numFmtId="0" fontId="9" fillId="0" borderId="38" xfId="46" applyFont="1" applyBorder="1" applyAlignment="1">
      <alignment horizontal="center"/>
      <protection/>
    </xf>
    <xf numFmtId="0" fontId="9" fillId="0" borderId="39" xfId="46" applyFont="1" applyFill="1" applyBorder="1" applyAlignment="1">
      <alignment horizontal="center"/>
      <protection/>
    </xf>
    <xf numFmtId="0" fontId="54" fillId="0" borderId="16" xfId="0" applyFont="1" applyBorder="1" applyAlignment="1">
      <alignment/>
    </xf>
    <xf numFmtId="0" fontId="54" fillId="0" borderId="10" xfId="0" applyFont="1" applyBorder="1" applyAlignment="1">
      <alignment horizontal="left" vertical="top"/>
    </xf>
    <xf numFmtId="0" fontId="54" fillId="0" borderId="31" xfId="0" applyFont="1" applyBorder="1" applyAlignment="1">
      <alignment horizontal="left" vertical="top"/>
    </xf>
    <xf numFmtId="0" fontId="54" fillId="0" borderId="0" xfId="0" applyFont="1" applyAlignment="1">
      <alignment/>
    </xf>
    <xf numFmtId="0" fontId="8" fillId="0" borderId="13" xfId="46" applyBorder="1" applyAlignment="1">
      <alignment horizontal="center" wrapText="1"/>
      <protection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12" xfId="46" applyFont="1" applyBorder="1" applyAlignment="1">
      <alignment horizontal="center" wrapText="1"/>
      <protection/>
    </xf>
    <xf numFmtId="0" fontId="10" fillId="0" borderId="20" xfId="46" applyFont="1" applyBorder="1" applyAlignment="1">
      <alignment horizontal="center" wrapText="1"/>
      <protection/>
    </xf>
    <xf numFmtId="0" fontId="54" fillId="0" borderId="13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12" fillId="0" borderId="0" xfId="46" applyFont="1" applyBorder="1" applyAlignment="1">
      <alignment wrapText="1"/>
      <protection/>
    </xf>
    <xf numFmtId="0" fontId="10" fillId="0" borderId="13" xfId="46" applyFont="1" applyBorder="1" applyAlignment="1">
      <alignment wrapText="1"/>
      <protection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20" xfId="46" applyFont="1" applyBorder="1" applyAlignment="1">
      <alignment horizontal="center"/>
      <protection/>
    </xf>
    <xf numFmtId="0" fontId="2" fillId="0" borderId="4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9" fillId="0" borderId="41" xfId="46" applyFont="1" applyBorder="1" applyAlignment="1">
      <alignment horizontal="center"/>
      <protection/>
    </xf>
    <xf numFmtId="0" fontId="9" fillId="0" borderId="14" xfId="46" applyFont="1" applyBorder="1" applyAlignment="1">
      <alignment horizontal="center"/>
      <protection/>
    </xf>
    <xf numFmtId="0" fontId="9" fillId="0" borderId="0" xfId="46" applyFont="1" applyBorder="1" applyAlignment="1">
      <alignment horizontal="center"/>
      <protection/>
    </xf>
    <xf numFmtId="0" fontId="9" fillId="0" borderId="0" xfId="46" applyFont="1" applyFill="1" applyBorder="1" applyAlignment="1">
      <alignment horizontal="center"/>
      <protection/>
    </xf>
    <xf numFmtId="0" fontId="54" fillId="0" borderId="15" xfId="0" applyFont="1" applyBorder="1" applyAlignment="1">
      <alignment/>
    </xf>
    <xf numFmtId="0" fontId="2" fillId="0" borderId="42" xfId="0" applyFont="1" applyBorder="1" applyAlignment="1">
      <alignment horizontal="left" vertical="top" wrapText="1"/>
    </xf>
    <xf numFmtId="0" fontId="9" fillId="0" borderId="15" xfId="46" applyFont="1" applyFill="1" applyBorder="1" applyAlignment="1">
      <alignment horizontal="center"/>
      <protection/>
    </xf>
    <xf numFmtId="0" fontId="9" fillId="0" borderId="16" xfId="46" applyFont="1" applyBorder="1" applyAlignment="1">
      <alignment horizontal="center" wrapText="1"/>
      <protection/>
    </xf>
    <xf numFmtId="0" fontId="54" fillId="0" borderId="20" xfId="0" applyFont="1" applyBorder="1" applyAlignment="1">
      <alignment/>
    </xf>
    <xf numFmtId="0" fontId="2" fillId="0" borderId="43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9" fillId="0" borderId="25" xfId="46" applyFont="1" applyBorder="1" applyAlignment="1">
      <alignment horizontal="center"/>
      <protection/>
    </xf>
    <xf numFmtId="0" fontId="9" fillId="0" borderId="46" xfId="46" applyFont="1" applyBorder="1" applyAlignment="1">
      <alignment horizontal="center"/>
      <protection/>
    </xf>
    <xf numFmtId="0" fontId="9" fillId="0" borderId="21" xfId="46" applyFont="1" applyBorder="1" applyAlignment="1">
      <alignment horizontal="center"/>
      <protection/>
    </xf>
    <xf numFmtId="0" fontId="2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0" fillId="0" borderId="15" xfId="46" applyFont="1" applyBorder="1" applyAlignment="1">
      <alignment wrapText="1"/>
      <protection/>
    </xf>
    <xf numFmtId="0" fontId="10" fillId="0" borderId="47" xfId="46" applyFont="1" applyBorder="1" applyAlignment="1">
      <alignment wrapText="1"/>
      <protection/>
    </xf>
    <xf numFmtId="0" fontId="51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2" fillId="0" borderId="48" xfId="0" applyFont="1" applyBorder="1" applyAlignment="1">
      <alignment horizontal="left" vertical="top"/>
    </xf>
    <xf numFmtId="0" fontId="2" fillId="0" borderId="48" xfId="0" applyFont="1" applyBorder="1" applyAlignment="1">
      <alignment horizontal="center" vertical="top"/>
    </xf>
    <xf numFmtId="0" fontId="55" fillId="0" borderId="13" xfId="0" applyFont="1" applyBorder="1" applyAlignment="1">
      <alignment horizontal="left" vertical="top"/>
    </xf>
    <xf numFmtId="0" fontId="42" fillId="0" borderId="0" xfId="0" applyFont="1" applyAlignment="1">
      <alignment/>
    </xf>
    <xf numFmtId="0" fontId="42" fillId="0" borderId="13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22" xfId="0" applyFont="1" applyBorder="1" applyAlignment="1">
      <alignment/>
    </xf>
    <xf numFmtId="0" fontId="52" fillId="0" borderId="13" xfId="0" applyFont="1" applyBorder="1" applyAlignment="1">
      <alignment horizontal="left" vertical="top"/>
    </xf>
    <xf numFmtId="1" fontId="42" fillId="0" borderId="13" xfId="0" applyNumberFormat="1" applyFont="1" applyBorder="1" applyAlignment="1">
      <alignment/>
    </xf>
    <xf numFmtId="0" fontId="10" fillId="0" borderId="13" xfId="46" applyFont="1" applyBorder="1" applyAlignment="1">
      <alignment horizontal="center" wrapText="1"/>
      <protection/>
    </xf>
    <xf numFmtId="0" fontId="13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/>
    </xf>
    <xf numFmtId="0" fontId="15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horizontal="right" vertical="top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left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/>
    </xf>
    <xf numFmtId="0" fontId="10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10" fillId="0" borderId="33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4" fillId="0" borderId="20" xfId="0" applyFont="1" applyBorder="1" applyAlignment="1">
      <alignment/>
    </xf>
    <xf numFmtId="0" fontId="10" fillId="0" borderId="31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13" fillId="0" borderId="13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13" xfId="46" applyFont="1" applyBorder="1" applyAlignment="1">
      <alignment horizontal="center"/>
      <protection/>
    </xf>
    <xf numFmtId="0" fontId="8" fillId="0" borderId="13" xfId="46" applyFont="1" applyBorder="1">
      <alignment/>
      <protection/>
    </xf>
    <xf numFmtId="0" fontId="8" fillId="0" borderId="13" xfId="46" applyFont="1" applyFill="1" applyBorder="1" applyAlignment="1">
      <alignment horizontal="center"/>
      <protection/>
    </xf>
    <xf numFmtId="0" fontId="8" fillId="0" borderId="13" xfId="46" applyFont="1" applyFill="1" applyBorder="1" applyAlignment="1">
      <alignment horizontal="center" wrapText="1"/>
      <protection/>
    </xf>
    <xf numFmtId="0" fontId="8" fillId="0" borderId="13" xfId="46" applyFont="1" applyBorder="1" applyAlignment="1">
      <alignment horizontal="center" wrapText="1"/>
      <protection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4" fillId="0" borderId="16" xfId="0" applyFont="1" applyBorder="1" applyAlignment="1">
      <alignment/>
    </xf>
    <xf numFmtId="0" fontId="10" fillId="0" borderId="10" xfId="0" applyFont="1" applyBorder="1" applyAlignment="1">
      <alignment horizontal="left" vertical="top"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 horizontal="left" vertical="top"/>
    </xf>
    <xf numFmtId="0" fontId="12" fillId="0" borderId="49" xfId="0" applyFont="1" applyBorder="1" applyAlignment="1">
      <alignment horizontal="left" vertical="top"/>
    </xf>
    <xf numFmtId="0" fontId="14" fillId="0" borderId="47" xfId="0" applyFont="1" applyBorder="1" applyAlignment="1">
      <alignment/>
    </xf>
    <xf numFmtId="0" fontId="9" fillId="0" borderId="13" xfId="0" applyFont="1" applyBorder="1" applyAlignment="1">
      <alignment vertical="top" wrapText="1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50" xfId="0" applyFont="1" applyBorder="1" applyAlignment="1">
      <alignment/>
    </xf>
    <xf numFmtId="0" fontId="14" fillId="0" borderId="0" xfId="0" applyFont="1" applyAlignment="1">
      <alignment/>
    </xf>
    <xf numFmtId="0" fontId="14" fillId="0" borderId="51" xfId="0" applyFont="1" applyBorder="1" applyAlignment="1">
      <alignment/>
    </xf>
    <xf numFmtId="0" fontId="13" fillId="0" borderId="51" xfId="0" applyFont="1" applyBorder="1" applyAlignment="1">
      <alignment/>
    </xf>
    <xf numFmtId="0" fontId="10" fillId="0" borderId="20" xfId="0" applyFont="1" applyBorder="1" applyAlignment="1">
      <alignment vertical="top" wrapText="1"/>
    </xf>
    <xf numFmtId="0" fontId="5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9" fillId="0" borderId="52" xfId="46" applyFont="1" applyBorder="1" applyAlignment="1">
      <alignment horizontal="center"/>
      <protection/>
    </xf>
    <xf numFmtId="0" fontId="9" fillId="0" borderId="53" xfId="46" applyFont="1" applyBorder="1" applyAlignment="1">
      <alignment horizontal="center"/>
      <protection/>
    </xf>
    <xf numFmtId="0" fontId="9" fillId="0" borderId="54" xfId="46" applyFont="1" applyBorder="1" applyAlignment="1">
      <alignment horizontal="center"/>
      <protection/>
    </xf>
    <xf numFmtId="0" fontId="9" fillId="0" borderId="55" xfId="46" applyFont="1" applyBorder="1" applyAlignment="1">
      <alignment horizontal="center"/>
      <protection/>
    </xf>
    <xf numFmtId="0" fontId="9" fillId="0" borderId="56" xfId="46" applyFont="1" applyBorder="1" applyAlignment="1">
      <alignment horizontal="center"/>
      <protection/>
    </xf>
    <xf numFmtId="0" fontId="9" fillId="0" borderId="19" xfId="46" applyFont="1" applyBorder="1" applyAlignment="1">
      <alignment horizontal="center"/>
      <protection/>
    </xf>
    <xf numFmtId="0" fontId="9" fillId="0" borderId="13" xfId="46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1" fillId="0" borderId="18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/>
    </xf>
    <xf numFmtId="0" fontId="55" fillId="0" borderId="18" xfId="0" applyFont="1" applyBorder="1" applyAlignment="1">
      <alignment horizontal="left" vertical="top"/>
    </xf>
    <xf numFmtId="0" fontId="55" fillId="0" borderId="13" xfId="0" applyFont="1" applyBorder="1" applyAlignment="1">
      <alignment horizontal="left" vertical="top"/>
    </xf>
    <xf numFmtId="0" fontId="11" fillId="0" borderId="1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15" xfId="46" applyFont="1" applyBorder="1" applyAlignment="1">
      <alignment horizontal="center"/>
      <protection/>
    </xf>
    <xf numFmtId="0" fontId="9" fillId="0" borderId="30" xfId="46" applyFont="1" applyBorder="1" applyAlignment="1">
      <alignment horizontal="center"/>
      <protection/>
    </xf>
    <xf numFmtId="0" fontId="9" fillId="0" borderId="16" xfId="46" applyFont="1" applyBorder="1" applyAlignment="1">
      <alignment horizontal="center"/>
      <protection/>
    </xf>
    <xf numFmtId="0" fontId="10" fillId="0" borderId="13" xfId="46" applyFont="1" applyBorder="1" applyAlignment="1">
      <alignment horizontal="center" wrapText="1"/>
      <protection/>
    </xf>
    <xf numFmtId="0" fontId="9" fillId="0" borderId="20" xfId="46" applyFont="1" applyBorder="1" applyAlignment="1">
      <alignment horizontal="center"/>
      <protection/>
    </xf>
    <xf numFmtId="0" fontId="10" fillId="0" borderId="13" xfId="46" applyFont="1" applyBorder="1" applyAlignment="1">
      <alignment horizontal="center" wrapText="1"/>
      <protection/>
    </xf>
    <xf numFmtId="0" fontId="14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g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22.140625" style="0" customWidth="1"/>
    <col min="2" max="2" width="36.8515625" style="0" customWidth="1"/>
    <col min="3" max="3" width="9.00390625" style="4" customWidth="1"/>
    <col min="4" max="4" width="8.421875" style="0" customWidth="1"/>
    <col min="5" max="5" width="8.140625" style="0" customWidth="1"/>
    <col min="6" max="6" width="8.57421875" style="0" customWidth="1"/>
    <col min="7" max="7" width="8.28125" style="0" customWidth="1"/>
    <col min="8" max="8" width="11.421875" style="0" customWidth="1"/>
    <col min="9" max="9" width="6.8515625" style="0" customWidth="1"/>
    <col min="10" max="10" width="7.7109375" style="0" customWidth="1"/>
    <col min="11" max="11" width="6.8515625" style="0" customWidth="1"/>
    <col min="12" max="12" width="7.7109375" style="4" customWidth="1"/>
    <col min="13" max="14" width="0" style="0" hidden="1" customWidth="1"/>
    <col min="15" max="15" width="11.8515625" style="0" customWidth="1"/>
    <col min="16" max="16" width="7.57421875" style="0" customWidth="1"/>
    <col min="17" max="17" width="8.421875" style="0" customWidth="1"/>
    <col min="18" max="18" width="7.8515625" style="0" customWidth="1"/>
    <col min="19" max="19" width="7.7109375" style="0" customWidth="1"/>
    <col min="20" max="20" width="12.28125" style="0" customWidth="1"/>
    <col min="21" max="21" width="0" style="0" hidden="1" customWidth="1"/>
  </cols>
  <sheetData>
    <row r="1" spans="1:12" ht="15">
      <c r="A1" s="82" t="s">
        <v>40</v>
      </c>
      <c r="C1" s="6"/>
      <c r="L1" s="6"/>
    </row>
    <row r="2" spans="1:20" ht="63.75">
      <c r="A2" s="4"/>
      <c r="B2" s="4"/>
      <c r="C2" s="13" t="s">
        <v>91</v>
      </c>
      <c r="D2" s="186" t="s">
        <v>102</v>
      </c>
      <c r="E2" s="186"/>
      <c r="F2" s="186"/>
      <c r="G2" s="186"/>
      <c r="H2" s="71" t="s">
        <v>84</v>
      </c>
      <c r="I2" s="186" t="s">
        <v>100</v>
      </c>
      <c r="J2" s="186"/>
      <c r="K2" s="186"/>
      <c r="L2" s="186"/>
      <c r="M2" s="57"/>
      <c r="N2" s="57" t="s">
        <v>17</v>
      </c>
      <c r="O2" s="71" t="s">
        <v>89</v>
      </c>
      <c r="P2" s="186" t="s">
        <v>101</v>
      </c>
      <c r="Q2" s="186"/>
      <c r="R2" s="186"/>
      <c r="S2" s="186"/>
      <c r="T2" s="91" t="s">
        <v>86</v>
      </c>
    </row>
    <row r="3" spans="1:21" ht="15.75" thickBot="1">
      <c r="A3" s="13" t="s">
        <v>57</v>
      </c>
      <c r="B3" s="13" t="s">
        <v>53</v>
      </c>
      <c r="C3" s="58"/>
      <c r="D3" s="58" t="s">
        <v>41</v>
      </c>
      <c r="E3" s="58" t="s">
        <v>42</v>
      </c>
      <c r="F3" s="58" t="s">
        <v>43</v>
      </c>
      <c r="G3" s="58" t="s">
        <v>44</v>
      </c>
      <c r="H3" s="58"/>
      <c r="I3" s="58" t="s">
        <v>18</v>
      </c>
      <c r="J3" s="58" t="s">
        <v>19</v>
      </c>
      <c r="K3" s="58" t="s">
        <v>20</v>
      </c>
      <c r="L3" s="58" t="s">
        <v>22</v>
      </c>
      <c r="M3" s="58" t="s">
        <v>27</v>
      </c>
      <c r="N3" s="58" t="s">
        <v>23</v>
      </c>
      <c r="O3" s="58"/>
      <c r="P3" s="58" t="s">
        <v>23</v>
      </c>
      <c r="Q3" s="57" t="s">
        <v>24</v>
      </c>
      <c r="R3" s="57" t="s">
        <v>25</v>
      </c>
      <c r="S3" s="57" t="s">
        <v>26</v>
      </c>
      <c r="T3" s="57"/>
      <c r="U3" s="24"/>
    </row>
    <row r="4" spans="1:21" ht="15">
      <c r="A4" s="46" t="s">
        <v>81</v>
      </c>
      <c r="B4" s="46" t="s">
        <v>0</v>
      </c>
      <c r="C4" s="55">
        <v>51</v>
      </c>
      <c r="D4" s="55">
        <v>4</v>
      </c>
      <c r="E4" s="55">
        <v>5</v>
      </c>
      <c r="F4" s="55">
        <v>4</v>
      </c>
      <c r="G4" s="55">
        <v>4</v>
      </c>
      <c r="H4" s="55">
        <v>17</v>
      </c>
      <c r="I4" s="55">
        <v>4</v>
      </c>
      <c r="J4" s="55">
        <v>5</v>
      </c>
      <c r="K4" s="55">
        <v>4</v>
      </c>
      <c r="L4" s="55">
        <v>4</v>
      </c>
      <c r="M4" s="55">
        <v>17</v>
      </c>
      <c r="N4" s="55"/>
      <c r="O4" s="55">
        <v>17</v>
      </c>
      <c r="P4" s="55">
        <v>4</v>
      </c>
      <c r="Q4" s="55">
        <v>5</v>
      </c>
      <c r="R4" s="55">
        <v>4</v>
      </c>
      <c r="S4" s="55">
        <v>4</v>
      </c>
      <c r="T4" s="55">
        <v>17</v>
      </c>
      <c r="U4" s="4">
        <v>17</v>
      </c>
    </row>
    <row r="5" spans="1:21" ht="15">
      <c r="A5" s="46" t="s">
        <v>81</v>
      </c>
      <c r="B5" s="46" t="s">
        <v>64</v>
      </c>
      <c r="C5" s="55">
        <v>33</v>
      </c>
      <c r="D5" s="55">
        <v>3</v>
      </c>
      <c r="E5" s="55">
        <v>3</v>
      </c>
      <c r="F5" s="55">
        <v>3</v>
      </c>
      <c r="G5" s="55">
        <v>2</v>
      </c>
      <c r="H5" s="55">
        <v>11</v>
      </c>
      <c r="I5" s="55">
        <v>3</v>
      </c>
      <c r="J5" s="55">
        <v>3</v>
      </c>
      <c r="K5" s="55">
        <v>3</v>
      </c>
      <c r="L5" s="55">
        <v>2</v>
      </c>
      <c r="M5" s="55">
        <v>11</v>
      </c>
      <c r="N5" s="55"/>
      <c r="O5" s="55">
        <v>11</v>
      </c>
      <c r="P5" s="55">
        <v>3</v>
      </c>
      <c r="Q5" s="55">
        <v>3</v>
      </c>
      <c r="R5" s="55">
        <v>3</v>
      </c>
      <c r="S5" s="55">
        <v>2</v>
      </c>
      <c r="T5" s="55">
        <v>11</v>
      </c>
      <c r="U5" s="4">
        <v>11</v>
      </c>
    </row>
    <row r="6" spans="1:21" ht="15.75" customHeight="1">
      <c r="A6" s="46" t="s">
        <v>81</v>
      </c>
      <c r="B6" s="46" t="s">
        <v>5</v>
      </c>
      <c r="C6" s="55">
        <v>24</v>
      </c>
      <c r="D6" s="55">
        <v>1</v>
      </c>
      <c r="E6" s="55">
        <v>2</v>
      </c>
      <c r="F6" s="55">
        <v>3</v>
      </c>
      <c r="G6" s="55">
        <v>2</v>
      </c>
      <c r="H6" s="55">
        <v>8</v>
      </c>
      <c r="I6" s="55">
        <v>1</v>
      </c>
      <c r="J6" s="55">
        <v>2</v>
      </c>
      <c r="K6" s="55">
        <v>3</v>
      </c>
      <c r="L6" s="55">
        <v>2</v>
      </c>
      <c r="M6" s="55">
        <v>8</v>
      </c>
      <c r="N6" s="55"/>
      <c r="O6" s="55">
        <v>8</v>
      </c>
      <c r="P6" s="55">
        <v>1</v>
      </c>
      <c r="Q6" s="55">
        <v>2</v>
      </c>
      <c r="R6" s="55">
        <v>3</v>
      </c>
      <c r="S6" s="55">
        <v>2</v>
      </c>
      <c r="T6" s="55">
        <v>8</v>
      </c>
      <c r="U6" s="4">
        <v>8</v>
      </c>
    </row>
    <row r="7" spans="1:21" ht="15">
      <c r="A7" s="46" t="s">
        <v>81</v>
      </c>
      <c r="B7" s="46" t="s">
        <v>6</v>
      </c>
      <c r="C7" s="55">
        <v>9</v>
      </c>
      <c r="D7" s="55">
        <v>1</v>
      </c>
      <c r="E7" s="55">
        <v>1</v>
      </c>
      <c r="F7" s="55">
        <v>1</v>
      </c>
      <c r="G7" s="55">
        <v>0</v>
      </c>
      <c r="H7" s="55">
        <v>3</v>
      </c>
      <c r="I7" s="55">
        <v>1</v>
      </c>
      <c r="J7" s="55">
        <v>1</v>
      </c>
      <c r="K7" s="55">
        <v>1</v>
      </c>
      <c r="L7" s="55">
        <v>0</v>
      </c>
      <c r="M7" s="55">
        <v>3</v>
      </c>
      <c r="N7" s="55"/>
      <c r="O7" s="55">
        <v>3</v>
      </c>
      <c r="P7" s="55">
        <v>1</v>
      </c>
      <c r="Q7" s="55">
        <v>1</v>
      </c>
      <c r="R7" s="55">
        <v>1</v>
      </c>
      <c r="S7" s="55">
        <v>0</v>
      </c>
      <c r="T7" s="55">
        <v>3</v>
      </c>
      <c r="U7" s="4">
        <v>3</v>
      </c>
    </row>
    <row r="8" spans="1:21" ht="15">
      <c r="A8" s="46" t="s">
        <v>81</v>
      </c>
      <c r="B8" s="46" t="s">
        <v>56</v>
      </c>
      <c r="C8" s="55">
        <v>15</v>
      </c>
      <c r="D8" s="55">
        <v>0</v>
      </c>
      <c r="E8" s="55">
        <v>2</v>
      </c>
      <c r="F8" s="55">
        <v>2</v>
      </c>
      <c r="G8" s="55">
        <v>1</v>
      </c>
      <c r="H8" s="55">
        <v>5</v>
      </c>
      <c r="I8" s="55">
        <v>0</v>
      </c>
      <c r="J8" s="55">
        <v>2</v>
      </c>
      <c r="K8" s="55">
        <v>2</v>
      </c>
      <c r="L8" s="55">
        <v>1</v>
      </c>
      <c r="M8" s="55">
        <v>5</v>
      </c>
      <c r="N8" s="55"/>
      <c r="O8" s="55">
        <v>5</v>
      </c>
      <c r="P8" s="55">
        <v>0</v>
      </c>
      <c r="Q8" s="55">
        <v>2</v>
      </c>
      <c r="R8" s="55">
        <v>2</v>
      </c>
      <c r="S8" s="55">
        <v>1</v>
      </c>
      <c r="T8" s="55">
        <v>5</v>
      </c>
      <c r="U8" s="4">
        <v>5</v>
      </c>
    </row>
    <row r="9" spans="1:21" ht="15">
      <c r="A9" s="46" t="s">
        <v>81</v>
      </c>
      <c r="B9" s="46" t="s">
        <v>1</v>
      </c>
      <c r="C9" s="55">
        <v>9</v>
      </c>
      <c r="D9" s="55">
        <v>1</v>
      </c>
      <c r="E9" s="55">
        <v>1</v>
      </c>
      <c r="F9" s="55">
        <v>1</v>
      </c>
      <c r="G9" s="55">
        <v>0</v>
      </c>
      <c r="H9" s="55">
        <v>3</v>
      </c>
      <c r="I9" s="55">
        <v>1</v>
      </c>
      <c r="J9" s="55">
        <v>1</v>
      </c>
      <c r="K9" s="55">
        <v>1</v>
      </c>
      <c r="L9" s="55">
        <v>0</v>
      </c>
      <c r="M9" s="55">
        <v>3</v>
      </c>
      <c r="N9" s="55"/>
      <c r="O9" s="55">
        <v>3</v>
      </c>
      <c r="P9" s="55">
        <v>1</v>
      </c>
      <c r="Q9" s="55">
        <v>1</v>
      </c>
      <c r="R9" s="55">
        <v>1</v>
      </c>
      <c r="S9" s="55">
        <v>0</v>
      </c>
      <c r="T9" s="55">
        <v>3</v>
      </c>
      <c r="U9" s="4">
        <v>3</v>
      </c>
    </row>
    <row r="10" spans="1:21" ht="15">
      <c r="A10" s="46" t="s">
        <v>81</v>
      </c>
      <c r="B10" s="46" t="s">
        <v>7</v>
      </c>
      <c r="C10" s="55">
        <v>12</v>
      </c>
      <c r="D10" s="55">
        <v>0</v>
      </c>
      <c r="E10" s="55">
        <v>1</v>
      </c>
      <c r="F10" s="55">
        <v>2</v>
      </c>
      <c r="G10" s="55">
        <v>1</v>
      </c>
      <c r="H10" s="55">
        <v>4</v>
      </c>
      <c r="I10" s="55">
        <v>0</v>
      </c>
      <c r="J10" s="55">
        <v>1</v>
      </c>
      <c r="K10" s="55">
        <v>2</v>
      </c>
      <c r="L10" s="55">
        <v>1</v>
      </c>
      <c r="M10" s="55">
        <v>4</v>
      </c>
      <c r="N10" s="55"/>
      <c r="O10" s="55">
        <v>4</v>
      </c>
      <c r="P10" s="55">
        <v>0</v>
      </c>
      <c r="Q10" s="55">
        <v>1</v>
      </c>
      <c r="R10" s="55">
        <v>2</v>
      </c>
      <c r="S10" s="55">
        <v>1</v>
      </c>
      <c r="T10" s="55">
        <v>4</v>
      </c>
      <c r="U10" s="4">
        <v>4</v>
      </c>
    </row>
    <row r="11" spans="1:21" ht="15">
      <c r="A11" s="46" t="s">
        <v>81</v>
      </c>
      <c r="B11" s="46" t="s">
        <v>2</v>
      </c>
      <c r="C11" s="55">
        <v>63</v>
      </c>
      <c r="D11" s="55">
        <v>5</v>
      </c>
      <c r="E11" s="55">
        <v>6</v>
      </c>
      <c r="F11" s="55">
        <v>5</v>
      </c>
      <c r="G11" s="55">
        <v>5</v>
      </c>
      <c r="H11" s="55">
        <v>21</v>
      </c>
      <c r="I11" s="55">
        <v>5</v>
      </c>
      <c r="J11" s="55">
        <v>6</v>
      </c>
      <c r="K11" s="55">
        <v>5</v>
      </c>
      <c r="L11" s="55">
        <v>5</v>
      </c>
      <c r="M11" s="55">
        <v>21</v>
      </c>
      <c r="N11" s="55"/>
      <c r="O11" s="55">
        <v>21</v>
      </c>
      <c r="P11" s="55">
        <v>5</v>
      </c>
      <c r="Q11" s="55">
        <v>6</v>
      </c>
      <c r="R11" s="55">
        <v>5</v>
      </c>
      <c r="S11" s="55">
        <v>5</v>
      </c>
      <c r="T11" s="55">
        <v>21</v>
      </c>
      <c r="U11" s="4">
        <v>21</v>
      </c>
    </row>
    <row r="12" spans="1:21" ht="15">
      <c r="A12" s="46" t="s">
        <v>81</v>
      </c>
      <c r="B12" s="46" t="s">
        <v>60</v>
      </c>
      <c r="C12" s="55">
        <v>15</v>
      </c>
      <c r="D12" s="55">
        <v>1</v>
      </c>
      <c r="E12" s="55">
        <v>2</v>
      </c>
      <c r="F12" s="55">
        <v>1</v>
      </c>
      <c r="G12" s="55">
        <v>1</v>
      </c>
      <c r="H12" s="55">
        <v>5</v>
      </c>
      <c r="I12" s="55">
        <v>1</v>
      </c>
      <c r="J12" s="55">
        <v>2</v>
      </c>
      <c r="K12" s="55">
        <v>1</v>
      </c>
      <c r="L12" s="55">
        <v>1</v>
      </c>
      <c r="M12" s="55">
        <v>5</v>
      </c>
      <c r="N12" s="55"/>
      <c r="O12" s="55">
        <v>5</v>
      </c>
      <c r="P12" s="55">
        <v>1</v>
      </c>
      <c r="Q12" s="55">
        <v>2</v>
      </c>
      <c r="R12" s="55">
        <v>1</v>
      </c>
      <c r="S12" s="55">
        <v>1</v>
      </c>
      <c r="T12" s="55">
        <v>5</v>
      </c>
      <c r="U12" s="4">
        <v>5</v>
      </c>
    </row>
    <row r="13" spans="1:21" ht="15">
      <c r="A13" s="46" t="s">
        <v>81</v>
      </c>
      <c r="B13" s="46" t="s">
        <v>8</v>
      </c>
      <c r="C13" s="55">
        <v>3</v>
      </c>
      <c r="D13" s="55">
        <v>0</v>
      </c>
      <c r="E13" s="55">
        <v>1</v>
      </c>
      <c r="F13" s="55">
        <v>0</v>
      </c>
      <c r="G13" s="55">
        <v>0</v>
      </c>
      <c r="H13" s="55">
        <v>1</v>
      </c>
      <c r="I13" s="55">
        <v>0</v>
      </c>
      <c r="J13" s="55">
        <v>1</v>
      </c>
      <c r="K13" s="55">
        <v>0</v>
      </c>
      <c r="L13" s="55">
        <v>0</v>
      </c>
      <c r="M13" s="55">
        <v>1</v>
      </c>
      <c r="N13" s="55"/>
      <c r="O13" s="55">
        <v>1</v>
      </c>
      <c r="P13" s="55">
        <v>0</v>
      </c>
      <c r="Q13" s="55">
        <v>1</v>
      </c>
      <c r="R13" s="55">
        <v>0</v>
      </c>
      <c r="S13" s="55">
        <v>0</v>
      </c>
      <c r="T13" s="55">
        <v>1</v>
      </c>
      <c r="U13" s="4">
        <v>1</v>
      </c>
    </row>
    <row r="14" spans="1:21" ht="15">
      <c r="A14" s="46" t="s">
        <v>81</v>
      </c>
      <c r="B14" s="46" t="s">
        <v>65</v>
      </c>
      <c r="C14" s="55">
        <v>12</v>
      </c>
      <c r="D14" s="55">
        <v>1</v>
      </c>
      <c r="E14" s="55">
        <v>1</v>
      </c>
      <c r="F14" s="55">
        <v>1</v>
      </c>
      <c r="G14" s="55">
        <v>1</v>
      </c>
      <c r="H14" s="55">
        <v>4</v>
      </c>
      <c r="I14" s="55">
        <v>1</v>
      </c>
      <c r="J14" s="55">
        <v>1</v>
      </c>
      <c r="K14" s="55">
        <v>1</v>
      </c>
      <c r="L14" s="55">
        <v>1</v>
      </c>
      <c r="M14" s="55">
        <v>4</v>
      </c>
      <c r="N14" s="55"/>
      <c r="O14" s="55">
        <v>4</v>
      </c>
      <c r="P14" s="55">
        <v>1</v>
      </c>
      <c r="Q14" s="55">
        <v>1</v>
      </c>
      <c r="R14" s="55">
        <v>1</v>
      </c>
      <c r="S14" s="55">
        <v>1</v>
      </c>
      <c r="T14" s="55">
        <v>4</v>
      </c>
      <c r="U14" s="4">
        <v>4</v>
      </c>
    </row>
    <row r="15" spans="1:21" ht="15">
      <c r="A15" s="46" t="s">
        <v>81</v>
      </c>
      <c r="B15" s="46" t="s">
        <v>3</v>
      </c>
      <c r="C15" s="55">
        <v>57</v>
      </c>
      <c r="D15" s="55">
        <v>4</v>
      </c>
      <c r="E15" s="55">
        <v>5</v>
      </c>
      <c r="F15" s="55">
        <v>5</v>
      </c>
      <c r="G15" s="55">
        <v>5</v>
      </c>
      <c r="H15" s="55">
        <v>19</v>
      </c>
      <c r="I15" s="55">
        <v>4</v>
      </c>
      <c r="J15" s="55">
        <v>5</v>
      </c>
      <c r="K15" s="55">
        <v>5</v>
      </c>
      <c r="L15" s="55">
        <v>5</v>
      </c>
      <c r="M15" s="55">
        <v>19</v>
      </c>
      <c r="N15" s="55"/>
      <c r="O15" s="55">
        <v>19</v>
      </c>
      <c r="P15" s="55">
        <v>4</v>
      </c>
      <c r="Q15" s="55">
        <v>5</v>
      </c>
      <c r="R15" s="55">
        <v>5</v>
      </c>
      <c r="S15" s="55">
        <v>5</v>
      </c>
      <c r="T15" s="55">
        <v>19</v>
      </c>
      <c r="U15" s="4">
        <v>19</v>
      </c>
    </row>
    <row r="16" spans="1:21" ht="15">
      <c r="A16" s="46" t="s">
        <v>81</v>
      </c>
      <c r="B16" s="46" t="s">
        <v>9</v>
      </c>
      <c r="C16" s="55">
        <v>3</v>
      </c>
      <c r="D16" s="55">
        <v>0</v>
      </c>
      <c r="E16" s="55">
        <v>0</v>
      </c>
      <c r="F16" s="55">
        <v>1</v>
      </c>
      <c r="G16" s="55">
        <v>0</v>
      </c>
      <c r="H16" s="55">
        <v>1</v>
      </c>
      <c r="I16" s="55">
        <v>0</v>
      </c>
      <c r="J16" s="55">
        <v>0</v>
      </c>
      <c r="K16" s="55">
        <v>1</v>
      </c>
      <c r="L16" s="55">
        <v>0</v>
      </c>
      <c r="M16" s="55">
        <v>1</v>
      </c>
      <c r="N16" s="55"/>
      <c r="O16" s="55">
        <v>1</v>
      </c>
      <c r="P16" s="55">
        <v>0</v>
      </c>
      <c r="Q16" s="55">
        <v>0</v>
      </c>
      <c r="R16" s="55">
        <v>1</v>
      </c>
      <c r="S16" s="55">
        <v>0</v>
      </c>
      <c r="T16" s="55">
        <v>1</v>
      </c>
      <c r="U16" s="4">
        <v>1</v>
      </c>
    </row>
    <row r="17" spans="1:21" ht="15">
      <c r="A17" s="46" t="s">
        <v>81</v>
      </c>
      <c r="B17" s="46" t="s">
        <v>4</v>
      </c>
      <c r="C17" s="55">
        <v>18</v>
      </c>
      <c r="D17" s="55">
        <v>0</v>
      </c>
      <c r="E17" s="55">
        <v>2</v>
      </c>
      <c r="F17" s="55">
        <v>2</v>
      </c>
      <c r="G17" s="55">
        <v>2</v>
      </c>
      <c r="H17" s="55">
        <v>6</v>
      </c>
      <c r="I17" s="55">
        <v>0</v>
      </c>
      <c r="J17" s="55">
        <v>2</v>
      </c>
      <c r="K17" s="55">
        <v>2</v>
      </c>
      <c r="L17" s="55">
        <v>2</v>
      </c>
      <c r="M17" s="55">
        <v>6</v>
      </c>
      <c r="N17" s="55"/>
      <c r="O17" s="55">
        <v>6</v>
      </c>
      <c r="P17" s="55">
        <v>0</v>
      </c>
      <c r="Q17" s="55">
        <v>2</v>
      </c>
      <c r="R17" s="55">
        <v>2</v>
      </c>
      <c r="S17" s="55">
        <v>2</v>
      </c>
      <c r="T17" s="55">
        <v>6</v>
      </c>
      <c r="U17" s="4">
        <v>6</v>
      </c>
    </row>
    <row r="18" spans="1:21" s="126" customFormat="1" ht="15">
      <c r="A18" s="127"/>
      <c r="B18" s="136" t="s">
        <v>106</v>
      </c>
      <c r="C18" s="137">
        <f aca="true" t="shared" si="0" ref="C18:M18">SUM(C4:C20)</f>
        <v>324</v>
      </c>
      <c r="D18" s="137">
        <f t="shared" si="0"/>
        <v>21</v>
      </c>
      <c r="E18" s="137">
        <f t="shared" si="0"/>
        <v>32</v>
      </c>
      <c r="F18" s="137">
        <f t="shared" si="0"/>
        <v>31</v>
      </c>
      <c r="G18" s="137">
        <f t="shared" si="0"/>
        <v>24</v>
      </c>
      <c r="H18" s="137">
        <f t="shared" si="0"/>
        <v>108</v>
      </c>
      <c r="I18" s="137">
        <f t="shared" si="0"/>
        <v>21</v>
      </c>
      <c r="J18" s="137">
        <f t="shared" si="0"/>
        <v>32</v>
      </c>
      <c r="K18" s="137">
        <f t="shared" si="0"/>
        <v>31</v>
      </c>
      <c r="L18" s="137">
        <f t="shared" si="0"/>
        <v>24</v>
      </c>
      <c r="M18" s="137">
        <f t="shared" si="0"/>
        <v>108</v>
      </c>
      <c r="N18" s="137"/>
      <c r="O18" s="137">
        <f aca="true" t="shared" si="1" ref="O18:T18">SUM(O4:O20)</f>
        <v>108</v>
      </c>
      <c r="P18" s="137">
        <f t="shared" si="1"/>
        <v>21</v>
      </c>
      <c r="Q18" s="137">
        <f t="shared" si="1"/>
        <v>32</v>
      </c>
      <c r="R18" s="137">
        <f t="shared" si="1"/>
        <v>31</v>
      </c>
      <c r="S18" s="137">
        <f t="shared" si="1"/>
        <v>24</v>
      </c>
      <c r="T18" s="137">
        <f t="shared" si="1"/>
        <v>108</v>
      </c>
      <c r="U18" s="126">
        <f>L18+S18</f>
        <v>48</v>
      </c>
    </row>
    <row r="19" spans="3:12" ht="15">
      <c r="C19" s="6"/>
      <c r="D19" s="6"/>
      <c r="L19" s="6"/>
    </row>
    <row r="20" spans="3:12" ht="15">
      <c r="C20" s="6"/>
      <c r="D20" s="6"/>
      <c r="L20" s="6"/>
    </row>
    <row r="21" spans="3:12" ht="15">
      <c r="C21" s="6"/>
      <c r="D21" s="6"/>
      <c r="L21" s="6"/>
    </row>
    <row r="22" spans="3:12" ht="15">
      <c r="C22" s="6"/>
      <c r="D22" s="6"/>
      <c r="L22" s="6"/>
    </row>
    <row r="23" spans="3:12" ht="15">
      <c r="C23" s="6"/>
      <c r="D23" s="6"/>
      <c r="L23" s="6"/>
    </row>
    <row r="24" spans="3:12" ht="15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3:12" ht="15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3:12" ht="15"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3:12" ht="1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3:12" ht="15"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3:12" ht="15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5"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3:12" ht="15"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3:12" ht="1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3:12" ht="15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ht="15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3:12" ht="15"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3:12" ht="15"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3:12" ht="15"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3:12" ht="15"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3:12" ht="15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3:12" ht="15"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3:12" ht="15"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3:17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3:17" ht="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3:17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3:17" ht="1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140625" style="0" customWidth="1"/>
    <col min="2" max="2" width="39.7109375" style="0" customWidth="1"/>
    <col min="3" max="3" width="10.57421875" style="0" customWidth="1"/>
    <col min="4" max="4" width="7.57421875" style="0" customWidth="1"/>
    <col min="5" max="5" width="7.8515625" style="0" customWidth="1"/>
    <col min="6" max="6" width="7.57421875" style="0" customWidth="1"/>
    <col min="7" max="7" width="6.7109375" style="0" customWidth="1"/>
    <col min="8" max="8" width="11.8515625" style="0" customWidth="1"/>
    <col min="9" max="9" width="7.8515625" style="0" customWidth="1"/>
    <col min="10" max="10" width="7.140625" style="0" customWidth="1"/>
    <col min="11" max="11" width="7.28125" style="0" customWidth="1"/>
    <col min="12" max="12" width="8.140625" style="0" customWidth="1"/>
    <col min="13" max="13" width="12.8515625" style="0" customWidth="1"/>
    <col min="14" max="14" width="7.7109375" style="0" customWidth="1"/>
    <col min="15" max="16" width="6.7109375" style="0" customWidth="1"/>
    <col min="17" max="17" width="8.28125" style="0" customWidth="1"/>
    <col min="18" max="18" width="12.00390625" style="0" customWidth="1"/>
    <col min="19" max="19" width="0" style="0" hidden="1" customWidth="1"/>
  </cols>
  <sheetData>
    <row r="1" ht="15">
      <c r="A1" s="82" t="s">
        <v>40</v>
      </c>
    </row>
    <row r="2" spans="1:19" ht="52.5" thickBot="1">
      <c r="A2" s="31"/>
      <c r="B2" s="32"/>
      <c r="C2" s="13" t="s">
        <v>91</v>
      </c>
      <c r="D2" s="194" t="s">
        <v>102</v>
      </c>
      <c r="E2" s="194"/>
      <c r="F2" s="194"/>
      <c r="G2" s="194"/>
      <c r="H2" s="71" t="s">
        <v>88</v>
      </c>
      <c r="I2" s="190" t="s">
        <v>100</v>
      </c>
      <c r="J2" s="188"/>
      <c r="K2" s="188"/>
      <c r="L2" s="189"/>
      <c r="M2" s="71" t="s">
        <v>85</v>
      </c>
      <c r="N2" s="190" t="s">
        <v>101</v>
      </c>
      <c r="O2" s="188"/>
      <c r="P2" s="188"/>
      <c r="Q2" s="189"/>
      <c r="R2" s="207" t="s">
        <v>86</v>
      </c>
      <c r="S2" s="207"/>
    </row>
    <row r="3" spans="1:19" ht="15">
      <c r="A3" s="1" t="s">
        <v>57</v>
      </c>
      <c r="B3" s="1" t="s">
        <v>53</v>
      </c>
      <c r="C3" s="13"/>
      <c r="D3" s="79" t="s">
        <v>41</v>
      </c>
      <c r="E3" s="57" t="s">
        <v>42</v>
      </c>
      <c r="F3" s="57" t="s">
        <v>43</v>
      </c>
      <c r="G3" s="57" t="s">
        <v>44</v>
      </c>
      <c r="H3" s="57"/>
      <c r="I3" s="72" t="s">
        <v>18</v>
      </c>
      <c r="J3" s="73" t="s">
        <v>19</v>
      </c>
      <c r="K3" s="74" t="s">
        <v>20</v>
      </c>
      <c r="L3" s="75" t="s">
        <v>22</v>
      </c>
      <c r="M3" s="76"/>
      <c r="N3" s="77" t="s">
        <v>23</v>
      </c>
      <c r="O3" s="73" t="s">
        <v>24</v>
      </c>
      <c r="P3" s="74" t="s">
        <v>25</v>
      </c>
      <c r="Q3" s="78" t="s">
        <v>26</v>
      </c>
      <c r="R3" s="61"/>
      <c r="S3" s="86" t="s">
        <v>28</v>
      </c>
    </row>
    <row r="4" spans="1:19" ht="13.5" customHeight="1">
      <c r="A4" s="64" t="s">
        <v>72</v>
      </c>
      <c r="B4" s="64" t="s">
        <v>0</v>
      </c>
      <c r="C4" s="14">
        <v>48</v>
      </c>
      <c r="D4" s="10">
        <v>4</v>
      </c>
      <c r="E4" s="4">
        <v>4</v>
      </c>
      <c r="F4" s="4">
        <v>4</v>
      </c>
      <c r="G4" s="4">
        <v>4</v>
      </c>
      <c r="H4" s="4">
        <v>16</v>
      </c>
      <c r="I4" s="10">
        <v>4</v>
      </c>
      <c r="J4" s="4">
        <v>4</v>
      </c>
      <c r="K4" s="4">
        <v>4</v>
      </c>
      <c r="L4" s="4">
        <v>4</v>
      </c>
      <c r="M4" s="4">
        <v>16</v>
      </c>
      <c r="N4" s="10">
        <v>4</v>
      </c>
      <c r="O4" s="4">
        <v>4</v>
      </c>
      <c r="P4" s="4">
        <v>4</v>
      </c>
      <c r="Q4" s="4">
        <v>4</v>
      </c>
      <c r="R4" s="4">
        <v>16</v>
      </c>
      <c r="S4">
        <f>L4+Q4</f>
        <v>8</v>
      </c>
    </row>
    <row r="5" spans="1:18" ht="13.5" customHeight="1">
      <c r="A5" s="64" t="s">
        <v>72</v>
      </c>
      <c r="B5" s="64" t="s">
        <v>64</v>
      </c>
      <c r="C5" s="14">
        <v>51</v>
      </c>
      <c r="D5" s="10">
        <v>4</v>
      </c>
      <c r="E5" s="4">
        <v>4</v>
      </c>
      <c r="F5" s="4">
        <v>5</v>
      </c>
      <c r="G5" s="4">
        <v>4</v>
      </c>
      <c r="H5" s="4">
        <v>17</v>
      </c>
      <c r="I5" s="10">
        <v>4</v>
      </c>
      <c r="J5" s="4">
        <v>4</v>
      </c>
      <c r="K5" s="4">
        <v>5</v>
      </c>
      <c r="L5" s="4">
        <v>4</v>
      </c>
      <c r="M5" s="4">
        <v>17</v>
      </c>
      <c r="N5" s="10">
        <v>4</v>
      </c>
      <c r="O5" s="4">
        <v>4</v>
      </c>
      <c r="P5" s="4">
        <v>5</v>
      </c>
      <c r="Q5" s="4">
        <v>4</v>
      </c>
      <c r="R5" s="4">
        <v>17</v>
      </c>
    </row>
    <row r="6" spans="1:18" ht="13.5" customHeight="1">
      <c r="A6" s="64" t="s">
        <v>72</v>
      </c>
      <c r="B6" s="65" t="s">
        <v>5</v>
      </c>
      <c r="C6" s="14">
        <v>27</v>
      </c>
      <c r="D6" s="4">
        <v>2</v>
      </c>
      <c r="E6" s="4">
        <v>3</v>
      </c>
      <c r="F6" s="4">
        <v>2</v>
      </c>
      <c r="G6" s="4">
        <v>2</v>
      </c>
      <c r="H6" s="4">
        <v>9</v>
      </c>
      <c r="I6" s="4">
        <v>2</v>
      </c>
      <c r="J6" s="4">
        <v>3</v>
      </c>
      <c r="K6" s="4">
        <v>2</v>
      </c>
      <c r="L6" s="4">
        <v>2</v>
      </c>
      <c r="M6" s="4">
        <v>9</v>
      </c>
      <c r="N6" s="4">
        <v>2</v>
      </c>
      <c r="O6" s="4">
        <v>3</v>
      </c>
      <c r="P6" s="4">
        <v>2</v>
      </c>
      <c r="Q6" s="4">
        <v>2</v>
      </c>
      <c r="R6" s="4">
        <v>9</v>
      </c>
    </row>
    <row r="7" spans="1:18" ht="13.5" customHeight="1">
      <c r="A7" s="64" t="s">
        <v>72</v>
      </c>
      <c r="B7" s="65" t="s">
        <v>6</v>
      </c>
      <c r="C7" s="14">
        <v>21</v>
      </c>
      <c r="D7" s="4">
        <v>2</v>
      </c>
      <c r="E7" s="4">
        <v>2</v>
      </c>
      <c r="F7" s="4">
        <v>2</v>
      </c>
      <c r="G7" s="4">
        <v>1</v>
      </c>
      <c r="H7" s="4">
        <v>7</v>
      </c>
      <c r="I7" s="4">
        <v>2</v>
      </c>
      <c r="J7" s="4">
        <v>2</v>
      </c>
      <c r="K7" s="4">
        <v>2</v>
      </c>
      <c r="L7" s="4">
        <v>1</v>
      </c>
      <c r="M7" s="4">
        <v>7</v>
      </c>
      <c r="N7" s="4">
        <v>2</v>
      </c>
      <c r="O7" s="4">
        <v>2</v>
      </c>
      <c r="P7" s="4">
        <v>2</v>
      </c>
      <c r="Q7" s="4">
        <v>1</v>
      </c>
      <c r="R7" s="4">
        <v>7</v>
      </c>
    </row>
    <row r="8" spans="1:18" ht="13.5" customHeight="1">
      <c r="A8" s="64" t="s">
        <v>72</v>
      </c>
      <c r="B8" s="65" t="s">
        <v>61</v>
      </c>
      <c r="C8" s="28">
        <v>3</v>
      </c>
      <c r="D8" s="4">
        <v>0</v>
      </c>
      <c r="E8" s="4">
        <v>1</v>
      </c>
      <c r="F8" s="4">
        <v>0</v>
      </c>
      <c r="G8" s="4">
        <v>0</v>
      </c>
      <c r="H8" s="4">
        <v>1</v>
      </c>
      <c r="I8" s="4">
        <v>0</v>
      </c>
      <c r="J8" s="4">
        <v>1</v>
      </c>
      <c r="K8" s="4">
        <v>0</v>
      </c>
      <c r="L8" s="4">
        <v>0</v>
      </c>
      <c r="M8" s="4">
        <v>1</v>
      </c>
      <c r="N8" s="4">
        <v>0</v>
      </c>
      <c r="O8" s="4">
        <v>1</v>
      </c>
      <c r="P8" s="4">
        <v>0</v>
      </c>
      <c r="Q8" s="4">
        <v>0</v>
      </c>
      <c r="R8" s="4">
        <v>1</v>
      </c>
    </row>
    <row r="9" spans="1:18" ht="13.5" customHeight="1">
      <c r="A9" s="64" t="s">
        <v>72</v>
      </c>
      <c r="B9" s="64" t="s">
        <v>56</v>
      </c>
      <c r="C9" s="14">
        <v>30</v>
      </c>
      <c r="D9" s="4">
        <v>2</v>
      </c>
      <c r="E9" s="4">
        <v>3</v>
      </c>
      <c r="F9" s="4">
        <v>3</v>
      </c>
      <c r="G9" s="4">
        <v>2</v>
      </c>
      <c r="H9" s="4">
        <v>10</v>
      </c>
      <c r="I9" s="4">
        <v>2</v>
      </c>
      <c r="J9" s="4">
        <v>3</v>
      </c>
      <c r="K9" s="4">
        <v>3</v>
      </c>
      <c r="L9" s="4">
        <v>2</v>
      </c>
      <c r="M9" s="4">
        <v>10</v>
      </c>
      <c r="N9" s="4">
        <v>2</v>
      </c>
      <c r="O9" s="4">
        <v>3</v>
      </c>
      <c r="P9" s="4">
        <v>3</v>
      </c>
      <c r="Q9" s="4">
        <v>2</v>
      </c>
      <c r="R9" s="4">
        <v>10</v>
      </c>
    </row>
    <row r="10" spans="1:18" ht="13.5" customHeight="1">
      <c r="A10" s="64" t="s">
        <v>72</v>
      </c>
      <c r="B10" s="64" t="s">
        <v>1</v>
      </c>
      <c r="C10" s="19">
        <v>9</v>
      </c>
      <c r="D10" s="20">
        <v>0</v>
      </c>
      <c r="E10" s="11">
        <v>1</v>
      </c>
      <c r="F10" s="11">
        <v>1</v>
      </c>
      <c r="G10" s="11">
        <v>1</v>
      </c>
      <c r="H10" s="11">
        <v>3</v>
      </c>
      <c r="I10" s="20">
        <v>0</v>
      </c>
      <c r="J10" s="11">
        <v>1</v>
      </c>
      <c r="K10" s="11">
        <v>1</v>
      </c>
      <c r="L10" s="11">
        <v>1</v>
      </c>
      <c r="M10" s="11">
        <v>3</v>
      </c>
      <c r="N10" s="20">
        <v>0</v>
      </c>
      <c r="O10" s="11">
        <v>1</v>
      </c>
      <c r="P10" s="11">
        <v>1</v>
      </c>
      <c r="Q10" s="11">
        <v>1</v>
      </c>
      <c r="R10" s="11">
        <v>3</v>
      </c>
    </row>
    <row r="11" spans="1:18" ht="13.5" customHeight="1">
      <c r="A11" s="64" t="s">
        <v>72</v>
      </c>
      <c r="B11" s="65" t="s">
        <v>7</v>
      </c>
      <c r="C11" s="23">
        <v>24</v>
      </c>
      <c r="D11" s="4">
        <v>2</v>
      </c>
      <c r="E11" s="4">
        <v>2</v>
      </c>
      <c r="F11" s="4">
        <v>2</v>
      </c>
      <c r="G11" s="4">
        <v>2</v>
      </c>
      <c r="H11" s="4">
        <v>8</v>
      </c>
      <c r="I11" s="4">
        <v>2</v>
      </c>
      <c r="J11" s="4">
        <v>2</v>
      </c>
      <c r="K11" s="4">
        <v>2</v>
      </c>
      <c r="L11" s="4">
        <v>2</v>
      </c>
      <c r="M11" s="4">
        <v>8</v>
      </c>
      <c r="N11" s="4">
        <v>2</v>
      </c>
      <c r="O11" s="4">
        <v>2</v>
      </c>
      <c r="P11" s="4">
        <v>2</v>
      </c>
      <c r="Q11" s="4">
        <v>2</v>
      </c>
      <c r="R11" s="4">
        <v>8</v>
      </c>
    </row>
    <row r="12" spans="1:18" ht="13.5" customHeight="1">
      <c r="A12" s="64" t="s">
        <v>72</v>
      </c>
      <c r="B12" s="64" t="s">
        <v>2</v>
      </c>
      <c r="C12" s="14">
        <v>48</v>
      </c>
      <c r="D12" s="4">
        <v>4</v>
      </c>
      <c r="E12" s="4">
        <v>4</v>
      </c>
      <c r="F12" s="4">
        <v>4</v>
      </c>
      <c r="G12" s="4">
        <v>4</v>
      </c>
      <c r="H12" s="4">
        <v>16</v>
      </c>
      <c r="I12" s="4">
        <v>4</v>
      </c>
      <c r="J12" s="4">
        <v>4</v>
      </c>
      <c r="K12" s="4">
        <v>4</v>
      </c>
      <c r="L12" s="4">
        <v>4</v>
      </c>
      <c r="M12" s="4">
        <v>16</v>
      </c>
      <c r="N12" s="4">
        <v>4</v>
      </c>
      <c r="O12" s="4">
        <v>4</v>
      </c>
      <c r="P12" s="4">
        <v>4</v>
      </c>
      <c r="Q12" s="4">
        <v>4</v>
      </c>
      <c r="R12" s="4">
        <v>16</v>
      </c>
    </row>
    <row r="13" spans="1:18" ht="13.5" customHeight="1">
      <c r="A13" s="64" t="s">
        <v>72</v>
      </c>
      <c r="B13" s="64" t="s">
        <v>60</v>
      </c>
      <c r="C13" s="14">
        <v>27</v>
      </c>
      <c r="D13" s="4">
        <v>2</v>
      </c>
      <c r="E13" s="4">
        <v>3</v>
      </c>
      <c r="F13" s="4">
        <v>2</v>
      </c>
      <c r="G13" s="4">
        <v>2</v>
      </c>
      <c r="H13" s="4">
        <v>9</v>
      </c>
      <c r="I13" s="4">
        <v>2</v>
      </c>
      <c r="J13" s="4">
        <v>3</v>
      </c>
      <c r="K13" s="4">
        <v>2</v>
      </c>
      <c r="L13" s="4">
        <v>2</v>
      </c>
      <c r="M13" s="4">
        <v>9</v>
      </c>
      <c r="N13" s="4">
        <v>2</v>
      </c>
      <c r="O13" s="4">
        <v>3</v>
      </c>
      <c r="P13" s="4">
        <v>2</v>
      </c>
      <c r="Q13" s="4">
        <v>2</v>
      </c>
      <c r="R13" s="4">
        <v>9</v>
      </c>
    </row>
    <row r="14" spans="1:18" ht="13.5" customHeight="1">
      <c r="A14" s="64" t="s">
        <v>72</v>
      </c>
      <c r="B14" s="65" t="s">
        <v>8</v>
      </c>
      <c r="C14" s="28">
        <v>3</v>
      </c>
      <c r="D14" s="4">
        <v>0</v>
      </c>
      <c r="E14" s="4">
        <v>1</v>
      </c>
      <c r="F14" s="4">
        <v>0</v>
      </c>
      <c r="G14" s="4">
        <v>0</v>
      </c>
      <c r="H14" s="4">
        <v>1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1</v>
      </c>
    </row>
    <row r="15" spans="1:18" ht="13.5" customHeight="1">
      <c r="A15" s="64" t="s">
        <v>72</v>
      </c>
      <c r="B15" s="64" t="s">
        <v>65</v>
      </c>
      <c r="C15" s="14">
        <v>12</v>
      </c>
      <c r="D15" s="4">
        <v>1</v>
      </c>
      <c r="E15" s="4">
        <v>1</v>
      </c>
      <c r="F15" s="4">
        <v>1</v>
      </c>
      <c r="G15" s="4">
        <v>1</v>
      </c>
      <c r="H15" s="4">
        <v>4</v>
      </c>
      <c r="I15" s="4">
        <v>1</v>
      </c>
      <c r="J15" s="4">
        <v>1</v>
      </c>
      <c r="K15" s="4">
        <v>1</v>
      </c>
      <c r="L15" s="4">
        <v>1</v>
      </c>
      <c r="M15" s="4">
        <v>4</v>
      </c>
      <c r="N15" s="4">
        <v>1</v>
      </c>
      <c r="O15" s="4">
        <v>1</v>
      </c>
      <c r="P15" s="4">
        <v>1</v>
      </c>
      <c r="Q15" s="4">
        <v>1</v>
      </c>
      <c r="R15" s="4">
        <v>4</v>
      </c>
    </row>
    <row r="16" spans="1:18" ht="13.5" customHeight="1">
      <c r="A16" s="64" t="s">
        <v>72</v>
      </c>
      <c r="B16" s="64" t="s">
        <v>3</v>
      </c>
      <c r="C16" s="14">
        <v>75</v>
      </c>
      <c r="D16" s="4">
        <v>6</v>
      </c>
      <c r="E16" s="4">
        <v>7</v>
      </c>
      <c r="F16" s="4">
        <v>6</v>
      </c>
      <c r="G16" s="4">
        <v>6</v>
      </c>
      <c r="H16" s="4">
        <v>25</v>
      </c>
      <c r="I16" s="4">
        <v>6</v>
      </c>
      <c r="J16" s="4">
        <v>7</v>
      </c>
      <c r="K16" s="4">
        <v>6</v>
      </c>
      <c r="L16" s="4">
        <v>6</v>
      </c>
      <c r="M16" s="4">
        <v>25</v>
      </c>
      <c r="N16" s="4">
        <v>6</v>
      </c>
      <c r="O16" s="4">
        <v>7</v>
      </c>
      <c r="P16" s="4">
        <v>6</v>
      </c>
      <c r="Q16" s="4">
        <v>6</v>
      </c>
      <c r="R16" s="4">
        <v>25</v>
      </c>
    </row>
    <row r="17" spans="1:18" ht="13.5" customHeight="1">
      <c r="A17" s="64" t="s">
        <v>72</v>
      </c>
      <c r="B17" s="65" t="s">
        <v>9</v>
      </c>
      <c r="C17" s="28">
        <v>12</v>
      </c>
      <c r="D17" s="4">
        <v>1</v>
      </c>
      <c r="E17" s="4">
        <v>1</v>
      </c>
      <c r="F17" s="4">
        <v>1</v>
      </c>
      <c r="G17" s="4">
        <v>1</v>
      </c>
      <c r="H17" s="4">
        <v>4</v>
      </c>
      <c r="I17" s="4">
        <v>1</v>
      </c>
      <c r="J17" s="4">
        <v>1</v>
      </c>
      <c r="K17" s="4">
        <v>1</v>
      </c>
      <c r="L17" s="4">
        <v>1</v>
      </c>
      <c r="M17" s="4">
        <v>4</v>
      </c>
      <c r="N17" s="4">
        <v>1</v>
      </c>
      <c r="O17" s="4">
        <v>1</v>
      </c>
      <c r="P17" s="4">
        <v>1</v>
      </c>
      <c r="Q17" s="4">
        <v>1</v>
      </c>
      <c r="R17" s="4">
        <v>4</v>
      </c>
    </row>
    <row r="18" spans="1:18" ht="13.5" customHeight="1">
      <c r="A18" s="64" t="s">
        <v>72</v>
      </c>
      <c r="B18" s="65" t="s">
        <v>10</v>
      </c>
      <c r="C18" s="28">
        <v>9</v>
      </c>
      <c r="D18" s="4">
        <v>0</v>
      </c>
      <c r="E18" s="4">
        <v>1</v>
      </c>
      <c r="F18" s="4">
        <v>1</v>
      </c>
      <c r="G18" s="4">
        <v>1</v>
      </c>
      <c r="H18" s="4">
        <v>3</v>
      </c>
      <c r="I18" s="4">
        <v>0</v>
      </c>
      <c r="J18" s="4">
        <v>1</v>
      </c>
      <c r="K18" s="4">
        <v>1</v>
      </c>
      <c r="L18" s="4">
        <v>1</v>
      </c>
      <c r="M18" s="4">
        <v>3</v>
      </c>
      <c r="N18" s="4">
        <v>0</v>
      </c>
      <c r="O18" s="4">
        <v>1</v>
      </c>
      <c r="P18" s="4">
        <v>1</v>
      </c>
      <c r="Q18" s="4">
        <v>1</v>
      </c>
      <c r="R18" s="4">
        <v>3</v>
      </c>
    </row>
    <row r="19" spans="1:18" ht="13.5" customHeight="1">
      <c r="A19" s="64" t="s">
        <v>72</v>
      </c>
      <c r="B19" s="64" t="s">
        <v>4</v>
      </c>
      <c r="C19" s="14">
        <v>12</v>
      </c>
      <c r="D19" s="4">
        <v>1</v>
      </c>
      <c r="E19" s="4">
        <v>1</v>
      </c>
      <c r="F19" s="4">
        <v>1</v>
      </c>
      <c r="G19" s="4">
        <v>1</v>
      </c>
      <c r="H19" s="4">
        <v>4</v>
      </c>
      <c r="I19" s="4">
        <v>1</v>
      </c>
      <c r="J19" s="4">
        <v>1</v>
      </c>
      <c r="K19" s="4">
        <v>1</v>
      </c>
      <c r="L19" s="4">
        <v>1</v>
      </c>
      <c r="M19" s="4">
        <v>4</v>
      </c>
      <c r="N19" s="4">
        <v>1</v>
      </c>
      <c r="O19" s="4">
        <v>1</v>
      </c>
      <c r="P19" s="4">
        <v>1</v>
      </c>
      <c r="Q19" s="4">
        <v>1</v>
      </c>
      <c r="R19" s="4">
        <v>4</v>
      </c>
    </row>
    <row r="20" spans="1:18" s="126" customFormat="1" ht="13.5" customHeight="1">
      <c r="A20" s="128"/>
      <c r="B20" s="136" t="s">
        <v>106</v>
      </c>
      <c r="C20" s="146">
        <f aca="true" t="shared" si="0" ref="C20:R20">SUM(C4:C26)</f>
        <v>411</v>
      </c>
      <c r="D20" s="137">
        <f t="shared" si="0"/>
        <v>31</v>
      </c>
      <c r="E20" s="137">
        <f t="shared" si="0"/>
        <v>39</v>
      </c>
      <c r="F20" s="137">
        <f t="shared" si="0"/>
        <v>35</v>
      </c>
      <c r="G20" s="137">
        <f t="shared" si="0"/>
        <v>32</v>
      </c>
      <c r="H20" s="137">
        <f t="shared" si="0"/>
        <v>137</v>
      </c>
      <c r="I20" s="137">
        <f t="shared" si="0"/>
        <v>31</v>
      </c>
      <c r="J20" s="137">
        <f t="shared" si="0"/>
        <v>39</v>
      </c>
      <c r="K20" s="137">
        <f t="shared" si="0"/>
        <v>35</v>
      </c>
      <c r="L20" s="137">
        <f t="shared" si="0"/>
        <v>32</v>
      </c>
      <c r="M20" s="137">
        <f t="shared" si="0"/>
        <v>137</v>
      </c>
      <c r="N20" s="137">
        <f t="shared" si="0"/>
        <v>31</v>
      </c>
      <c r="O20" s="137">
        <f t="shared" si="0"/>
        <v>39</v>
      </c>
      <c r="P20" s="137">
        <f t="shared" si="0"/>
        <v>35</v>
      </c>
      <c r="Q20" s="137">
        <f t="shared" si="0"/>
        <v>32</v>
      </c>
      <c r="R20" s="137">
        <f t="shared" si="0"/>
        <v>137</v>
      </c>
    </row>
  </sheetData>
  <sheetProtection/>
  <mergeCells count="4">
    <mergeCell ref="D2:G2"/>
    <mergeCell ref="R2:S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57421875" style="0" customWidth="1"/>
    <col min="2" max="2" width="21.57421875" style="0" customWidth="1"/>
    <col min="3" max="3" width="13.421875" style="0" customWidth="1"/>
    <col min="4" max="4" width="8.140625" style="0" customWidth="1"/>
    <col min="5" max="5" width="7.28125" style="0" customWidth="1"/>
    <col min="6" max="6" width="7.57421875" style="0" customWidth="1"/>
    <col min="7" max="7" width="7.7109375" style="0" customWidth="1"/>
    <col min="8" max="8" width="12.28125" style="0" customWidth="1"/>
    <col min="9" max="10" width="8.57421875" style="0" customWidth="1"/>
    <col min="11" max="11" width="7.28125" style="0" customWidth="1"/>
    <col min="12" max="12" width="6.7109375" style="0" customWidth="1"/>
    <col min="13" max="13" width="13.28125" style="0" customWidth="1"/>
    <col min="14" max="14" width="8.00390625" style="0" customWidth="1"/>
    <col min="15" max="15" width="6.8515625" style="0" customWidth="1"/>
    <col min="16" max="16" width="12.00390625" style="0" customWidth="1"/>
    <col min="17" max="17" width="7.8515625" style="0" customWidth="1"/>
    <col min="18" max="18" width="12.57421875" style="0" customWidth="1"/>
    <col min="19" max="19" width="0" style="0" hidden="1" customWidth="1"/>
  </cols>
  <sheetData>
    <row r="1" spans="1:2" ht="15">
      <c r="A1" s="56" t="s">
        <v>40</v>
      </c>
      <c r="B1" s="56"/>
    </row>
    <row r="2" spans="1:19" ht="51.75">
      <c r="A2" s="25"/>
      <c r="B2" s="25"/>
      <c r="C2" s="117" t="s">
        <v>91</v>
      </c>
      <c r="D2" s="194" t="s">
        <v>102</v>
      </c>
      <c r="E2" s="194"/>
      <c r="F2" s="194"/>
      <c r="G2" s="194"/>
      <c r="H2" s="71" t="s">
        <v>88</v>
      </c>
      <c r="I2" s="204" t="s">
        <v>100</v>
      </c>
      <c r="J2" s="205"/>
      <c r="K2" s="205"/>
      <c r="L2" s="206"/>
      <c r="M2" s="71" t="s">
        <v>85</v>
      </c>
      <c r="N2" s="204" t="s">
        <v>101</v>
      </c>
      <c r="O2" s="205"/>
      <c r="P2" s="205"/>
      <c r="Q2" s="206"/>
      <c r="R2" s="207" t="s">
        <v>86</v>
      </c>
      <c r="S2" s="207"/>
    </row>
    <row r="3" spans="1:19" ht="15">
      <c r="A3" s="13" t="s">
        <v>57</v>
      </c>
      <c r="B3" s="13" t="s">
        <v>53</v>
      </c>
      <c r="C3" s="13"/>
      <c r="D3" s="57" t="s">
        <v>41</v>
      </c>
      <c r="E3" s="57" t="s">
        <v>42</v>
      </c>
      <c r="F3" s="57" t="s">
        <v>43</v>
      </c>
      <c r="G3" s="57" t="s">
        <v>44</v>
      </c>
      <c r="H3" s="57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  <c r="S3" s="59" t="s">
        <v>28</v>
      </c>
    </row>
    <row r="4" spans="1:19" ht="13.5" customHeight="1">
      <c r="A4" s="46" t="s">
        <v>75</v>
      </c>
      <c r="B4" s="46" t="s">
        <v>0</v>
      </c>
      <c r="C4" s="14">
        <v>18</v>
      </c>
      <c r="D4" s="4">
        <v>1</v>
      </c>
      <c r="E4" s="4">
        <v>2</v>
      </c>
      <c r="F4" s="4">
        <v>2</v>
      </c>
      <c r="G4" s="4">
        <v>1</v>
      </c>
      <c r="H4" s="4">
        <v>6</v>
      </c>
      <c r="I4" s="4">
        <v>1</v>
      </c>
      <c r="J4" s="4">
        <v>2</v>
      </c>
      <c r="K4" s="4">
        <v>2</v>
      </c>
      <c r="L4" s="4">
        <v>1</v>
      </c>
      <c r="M4" s="4">
        <v>6</v>
      </c>
      <c r="N4" s="4">
        <v>1</v>
      </c>
      <c r="O4" s="4">
        <v>2</v>
      </c>
      <c r="P4" s="4">
        <v>2</v>
      </c>
      <c r="Q4" s="4">
        <v>1</v>
      </c>
      <c r="R4" s="4">
        <v>6</v>
      </c>
      <c r="S4" s="4">
        <f>L4+Q4</f>
        <v>2</v>
      </c>
    </row>
    <row r="5" spans="1:19" ht="13.5" customHeight="1">
      <c r="A5" s="46" t="s">
        <v>75</v>
      </c>
      <c r="B5" s="46" t="s">
        <v>64</v>
      </c>
      <c r="C5" s="14">
        <v>6</v>
      </c>
      <c r="D5" s="4">
        <v>1</v>
      </c>
      <c r="E5" s="4">
        <v>0</v>
      </c>
      <c r="F5" s="4">
        <v>1</v>
      </c>
      <c r="G5" s="4">
        <v>0</v>
      </c>
      <c r="H5" s="4">
        <v>2</v>
      </c>
      <c r="I5" s="4">
        <v>1</v>
      </c>
      <c r="J5" s="4">
        <v>0</v>
      </c>
      <c r="K5" s="4">
        <v>1</v>
      </c>
      <c r="L5" s="4">
        <v>0</v>
      </c>
      <c r="M5" s="4">
        <v>2</v>
      </c>
      <c r="N5" s="4">
        <v>1</v>
      </c>
      <c r="O5" s="4">
        <v>0</v>
      </c>
      <c r="P5" s="4">
        <v>1</v>
      </c>
      <c r="Q5" s="4">
        <v>0</v>
      </c>
      <c r="R5" s="4">
        <v>2</v>
      </c>
      <c r="S5" s="4">
        <f>L5+Q5</f>
        <v>0</v>
      </c>
    </row>
    <row r="6" spans="1:19" ht="13.5" customHeight="1">
      <c r="A6" s="46" t="s">
        <v>75</v>
      </c>
      <c r="B6" s="46" t="s">
        <v>65</v>
      </c>
      <c r="C6" s="14">
        <v>24</v>
      </c>
      <c r="D6" s="4">
        <v>2</v>
      </c>
      <c r="E6" s="4">
        <v>2</v>
      </c>
      <c r="F6" s="4">
        <v>2</v>
      </c>
      <c r="G6" s="4">
        <v>2</v>
      </c>
      <c r="H6" s="4">
        <v>8</v>
      </c>
      <c r="I6" s="4">
        <v>2</v>
      </c>
      <c r="J6" s="4">
        <v>2</v>
      </c>
      <c r="K6" s="4">
        <v>2</v>
      </c>
      <c r="L6" s="4">
        <v>2</v>
      </c>
      <c r="M6" s="4">
        <v>8</v>
      </c>
      <c r="N6" s="4">
        <v>2</v>
      </c>
      <c r="O6" s="4">
        <v>2</v>
      </c>
      <c r="P6" s="4">
        <v>2</v>
      </c>
      <c r="Q6" s="4">
        <v>2</v>
      </c>
      <c r="R6" s="4">
        <v>8</v>
      </c>
      <c r="S6" s="4">
        <f>L6+Q6</f>
        <v>4</v>
      </c>
    </row>
    <row r="7" spans="1:19" ht="13.5" customHeight="1">
      <c r="A7" s="46" t="s">
        <v>75</v>
      </c>
      <c r="B7" s="46" t="s">
        <v>3</v>
      </c>
      <c r="C7" s="14">
        <v>27</v>
      </c>
      <c r="D7" s="4">
        <v>2</v>
      </c>
      <c r="E7" s="4">
        <v>2</v>
      </c>
      <c r="F7" s="4">
        <v>3</v>
      </c>
      <c r="G7" s="4">
        <v>2</v>
      </c>
      <c r="H7" s="4">
        <v>9</v>
      </c>
      <c r="I7" s="4">
        <v>2</v>
      </c>
      <c r="J7" s="4">
        <v>2</v>
      </c>
      <c r="K7" s="4">
        <v>3</v>
      </c>
      <c r="L7" s="4">
        <v>2</v>
      </c>
      <c r="M7" s="4">
        <v>9</v>
      </c>
      <c r="N7" s="4">
        <v>2</v>
      </c>
      <c r="O7" s="4">
        <v>2</v>
      </c>
      <c r="P7" s="4">
        <v>3</v>
      </c>
      <c r="Q7" s="4">
        <v>2</v>
      </c>
      <c r="R7" s="4">
        <v>9</v>
      </c>
      <c r="S7" s="4">
        <f>L7+Q7</f>
        <v>4</v>
      </c>
    </row>
    <row r="8" spans="1:19" ht="13.5" customHeight="1">
      <c r="A8" s="88"/>
      <c r="B8" s="136" t="s">
        <v>106</v>
      </c>
      <c r="C8" s="14">
        <f aca="true" t="shared" si="0" ref="C8:R8">SUM(C4:C7)</f>
        <v>75</v>
      </c>
      <c r="D8" s="4">
        <f t="shared" si="0"/>
        <v>6</v>
      </c>
      <c r="E8" s="4">
        <f t="shared" si="0"/>
        <v>6</v>
      </c>
      <c r="F8" s="4">
        <f t="shared" si="0"/>
        <v>8</v>
      </c>
      <c r="G8" s="4">
        <f t="shared" si="0"/>
        <v>5</v>
      </c>
      <c r="H8" s="4">
        <f t="shared" si="0"/>
        <v>25</v>
      </c>
      <c r="I8" s="4">
        <f t="shared" si="0"/>
        <v>6</v>
      </c>
      <c r="J8" s="4">
        <f t="shared" si="0"/>
        <v>6</v>
      </c>
      <c r="K8" s="4">
        <f t="shared" si="0"/>
        <v>8</v>
      </c>
      <c r="L8" s="4">
        <f t="shared" si="0"/>
        <v>5</v>
      </c>
      <c r="M8" s="4">
        <f t="shared" si="0"/>
        <v>25</v>
      </c>
      <c r="N8" s="4">
        <f t="shared" si="0"/>
        <v>6</v>
      </c>
      <c r="O8" s="4">
        <f t="shared" si="0"/>
        <v>6</v>
      </c>
      <c r="P8" s="4">
        <f t="shared" si="0"/>
        <v>8</v>
      </c>
      <c r="Q8" s="4">
        <f t="shared" si="0"/>
        <v>5</v>
      </c>
      <c r="R8" s="4">
        <f t="shared" si="0"/>
        <v>25</v>
      </c>
      <c r="S8" s="4">
        <f>L8+Q8</f>
        <v>10</v>
      </c>
    </row>
    <row r="9" spans="3:18" ht="15"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15"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 ht="15">
      <c r="C11" s="1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</sheetData>
  <sheetProtection/>
  <mergeCells count="4">
    <mergeCell ref="D2:G2"/>
    <mergeCell ref="R2:S2"/>
    <mergeCell ref="N2:Q2"/>
    <mergeCell ref="I2:L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8515625" style="0" customWidth="1"/>
    <col min="2" max="2" width="22.140625" style="0" customWidth="1"/>
    <col min="3" max="3" width="9.8515625" style="0" customWidth="1"/>
    <col min="8" max="8" width="12.7109375" style="0" customWidth="1"/>
    <col min="10" max="10" width="8.57421875" style="0" customWidth="1"/>
    <col min="11" max="11" width="8.421875" style="0" customWidth="1"/>
    <col min="12" max="12" width="8.28125" style="0" customWidth="1"/>
    <col min="13" max="13" width="12.421875" style="0" customWidth="1"/>
    <col min="15" max="15" width="8.28125" style="0" customWidth="1"/>
    <col min="16" max="16" width="8.57421875" style="0" customWidth="1"/>
    <col min="17" max="17" width="7.7109375" style="0" customWidth="1"/>
    <col min="18" max="18" width="11.421875" style="0" customWidth="1"/>
    <col min="19" max="19" width="0" style="0" hidden="1" customWidth="1"/>
  </cols>
  <sheetData>
    <row r="1" spans="1:2" ht="15">
      <c r="A1" s="56" t="s">
        <v>40</v>
      </c>
      <c r="B1" s="56"/>
    </row>
    <row r="2" spans="1:19" ht="51.75">
      <c r="A2" s="147"/>
      <c r="B2" s="147"/>
      <c r="C2" s="148" t="s">
        <v>96</v>
      </c>
      <c r="D2" s="194" t="s">
        <v>99</v>
      </c>
      <c r="E2" s="194"/>
      <c r="F2" s="194"/>
      <c r="G2" s="194"/>
      <c r="H2" s="71" t="s">
        <v>88</v>
      </c>
      <c r="I2" s="194" t="s">
        <v>100</v>
      </c>
      <c r="J2" s="194"/>
      <c r="K2" s="194"/>
      <c r="L2" s="194"/>
      <c r="M2" s="71" t="s">
        <v>85</v>
      </c>
      <c r="N2" s="194" t="s">
        <v>101</v>
      </c>
      <c r="O2" s="194"/>
      <c r="P2" s="194"/>
      <c r="Q2" s="194"/>
      <c r="R2" s="207" t="s">
        <v>86</v>
      </c>
      <c r="S2" s="207"/>
    </row>
    <row r="3" spans="1:19" ht="15">
      <c r="A3" s="148" t="s">
        <v>57</v>
      </c>
      <c r="B3" s="148" t="s">
        <v>53</v>
      </c>
      <c r="C3" s="148"/>
      <c r="D3" s="149" t="s">
        <v>41</v>
      </c>
      <c r="E3" s="149" t="s">
        <v>42</v>
      </c>
      <c r="F3" s="149" t="s">
        <v>43</v>
      </c>
      <c r="G3" s="149" t="s">
        <v>44</v>
      </c>
      <c r="H3" s="149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  <c r="S3" s="59" t="s">
        <v>28</v>
      </c>
    </row>
    <row r="4" spans="1:19" ht="15">
      <c r="A4" s="150" t="s">
        <v>107</v>
      </c>
      <c r="B4" s="150" t="s">
        <v>0</v>
      </c>
      <c r="C4" s="142">
        <v>12</v>
      </c>
      <c r="D4" s="137">
        <v>1</v>
      </c>
      <c r="E4" s="137">
        <v>1</v>
      </c>
      <c r="F4" s="137">
        <v>1</v>
      </c>
      <c r="G4" s="137">
        <v>1</v>
      </c>
      <c r="H4" s="137">
        <v>4</v>
      </c>
      <c r="I4" s="137">
        <v>1</v>
      </c>
      <c r="J4" s="137">
        <v>1</v>
      </c>
      <c r="K4" s="137">
        <v>1</v>
      </c>
      <c r="L4" s="137">
        <v>1</v>
      </c>
      <c r="M4" s="137">
        <v>4</v>
      </c>
      <c r="N4" s="137">
        <v>1</v>
      </c>
      <c r="O4" s="137">
        <v>1</v>
      </c>
      <c r="P4" s="137">
        <v>1</v>
      </c>
      <c r="Q4" s="137">
        <v>1</v>
      </c>
      <c r="R4" s="137">
        <v>4</v>
      </c>
      <c r="S4" s="137">
        <f>L4+Q4</f>
        <v>2</v>
      </c>
    </row>
    <row r="5" spans="1:19" ht="15">
      <c r="A5" s="150" t="s">
        <v>107</v>
      </c>
      <c r="B5" s="150" t="s">
        <v>108</v>
      </c>
      <c r="C5" s="142">
        <v>48</v>
      </c>
      <c r="D5" s="137">
        <v>4</v>
      </c>
      <c r="E5" s="137">
        <v>4</v>
      </c>
      <c r="F5" s="137">
        <v>4</v>
      </c>
      <c r="G5" s="137">
        <v>4</v>
      </c>
      <c r="H5" s="137">
        <v>16</v>
      </c>
      <c r="I5" s="137">
        <v>4</v>
      </c>
      <c r="J5" s="137">
        <v>4</v>
      </c>
      <c r="K5" s="137">
        <v>4</v>
      </c>
      <c r="L5" s="137">
        <v>4</v>
      </c>
      <c r="M5" s="137">
        <v>16</v>
      </c>
      <c r="N5" s="137">
        <v>4</v>
      </c>
      <c r="O5" s="137">
        <v>4</v>
      </c>
      <c r="P5" s="137">
        <v>4</v>
      </c>
      <c r="Q5" s="137">
        <v>4</v>
      </c>
      <c r="R5" s="137">
        <v>16</v>
      </c>
      <c r="S5" s="137"/>
    </row>
    <row r="6" spans="1:19" ht="15">
      <c r="A6" s="150" t="s">
        <v>107</v>
      </c>
      <c r="B6" s="150" t="s">
        <v>6</v>
      </c>
      <c r="C6" s="142">
        <v>15</v>
      </c>
      <c r="D6" s="137">
        <v>1</v>
      </c>
      <c r="E6" s="137">
        <v>1</v>
      </c>
      <c r="F6" s="137">
        <v>2</v>
      </c>
      <c r="G6" s="137">
        <v>1</v>
      </c>
      <c r="H6" s="137">
        <v>5</v>
      </c>
      <c r="I6" s="137">
        <v>1</v>
      </c>
      <c r="J6" s="137">
        <v>1</v>
      </c>
      <c r="K6" s="137">
        <v>2</v>
      </c>
      <c r="L6" s="137">
        <v>1</v>
      </c>
      <c r="M6" s="137">
        <v>5</v>
      </c>
      <c r="N6" s="137">
        <v>1</v>
      </c>
      <c r="O6" s="137">
        <v>1</v>
      </c>
      <c r="P6" s="137">
        <v>2</v>
      </c>
      <c r="Q6" s="137">
        <v>1</v>
      </c>
      <c r="R6" s="137">
        <v>5</v>
      </c>
      <c r="S6" s="137"/>
    </row>
    <row r="7" spans="1:19" ht="15">
      <c r="A7" s="150" t="s">
        <v>107</v>
      </c>
      <c r="B7" s="150" t="s">
        <v>15</v>
      </c>
      <c r="C7" s="142">
        <v>6</v>
      </c>
      <c r="D7" s="137">
        <v>1</v>
      </c>
      <c r="E7" s="137">
        <v>0</v>
      </c>
      <c r="F7" s="137">
        <v>1</v>
      </c>
      <c r="G7" s="137">
        <v>0</v>
      </c>
      <c r="H7" s="137">
        <v>2</v>
      </c>
      <c r="I7" s="137">
        <v>0</v>
      </c>
      <c r="J7" s="137">
        <v>1</v>
      </c>
      <c r="K7" s="137">
        <v>1</v>
      </c>
      <c r="L7" s="137">
        <v>0</v>
      </c>
      <c r="M7" s="137">
        <v>2</v>
      </c>
      <c r="N7" s="137">
        <v>0</v>
      </c>
      <c r="O7" s="137">
        <v>1</v>
      </c>
      <c r="P7" s="137">
        <v>1</v>
      </c>
      <c r="Q7" s="137">
        <v>0</v>
      </c>
      <c r="R7" s="137">
        <v>2</v>
      </c>
      <c r="S7" s="137"/>
    </row>
    <row r="8" spans="1:19" ht="15">
      <c r="A8" s="150" t="s">
        <v>107</v>
      </c>
      <c r="B8" s="150" t="s">
        <v>109</v>
      </c>
      <c r="C8" s="142">
        <v>3</v>
      </c>
      <c r="D8" s="137">
        <v>1</v>
      </c>
      <c r="E8" s="137">
        <v>0</v>
      </c>
      <c r="F8" s="137">
        <v>0</v>
      </c>
      <c r="G8" s="137">
        <v>0</v>
      </c>
      <c r="H8" s="137">
        <v>1</v>
      </c>
      <c r="I8" s="137">
        <v>0</v>
      </c>
      <c r="J8" s="137">
        <v>0</v>
      </c>
      <c r="K8" s="137">
        <v>1</v>
      </c>
      <c r="L8" s="137">
        <v>0</v>
      </c>
      <c r="M8" s="137">
        <v>1</v>
      </c>
      <c r="N8" s="137">
        <v>0</v>
      </c>
      <c r="O8" s="137">
        <v>0</v>
      </c>
      <c r="P8" s="137">
        <v>1</v>
      </c>
      <c r="Q8" s="137">
        <v>0</v>
      </c>
      <c r="R8" s="137">
        <v>1</v>
      </c>
      <c r="S8" s="137"/>
    </row>
    <row r="9" spans="1:19" ht="15">
      <c r="A9" s="150" t="s">
        <v>107</v>
      </c>
      <c r="B9" s="150" t="s">
        <v>110</v>
      </c>
      <c r="C9" s="142">
        <v>6</v>
      </c>
      <c r="D9" s="137">
        <v>0</v>
      </c>
      <c r="E9" s="137">
        <v>1</v>
      </c>
      <c r="F9" s="137">
        <v>1</v>
      </c>
      <c r="G9" s="137">
        <v>0</v>
      </c>
      <c r="H9" s="137">
        <v>2</v>
      </c>
      <c r="I9" s="137">
        <v>0</v>
      </c>
      <c r="J9" s="137">
        <v>1</v>
      </c>
      <c r="K9" s="137">
        <v>1</v>
      </c>
      <c r="L9" s="137">
        <v>0</v>
      </c>
      <c r="M9" s="137">
        <v>2</v>
      </c>
      <c r="N9" s="137">
        <v>0</v>
      </c>
      <c r="O9" s="137">
        <v>1</v>
      </c>
      <c r="P9" s="137">
        <v>1</v>
      </c>
      <c r="Q9" s="137">
        <v>0</v>
      </c>
      <c r="R9" s="137">
        <v>2</v>
      </c>
      <c r="S9" s="137"/>
    </row>
    <row r="10" spans="1:19" ht="15">
      <c r="A10" s="150" t="s">
        <v>107</v>
      </c>
      <c r="B10" s="150" t="s">
        <v>4</v>
      </c>
      <c r="C10" s="142">
        <v>9</v>
      </c>
      <c r="D10" s="137">
        <v>1</v>
      </c>
      <c r="E10" s="137">
        <v>1</v>
      </c>
      <c r="F10" s="137">
        <v>1</v>
      </c>
      <c r="G10" s="137">
        <v>0</v>
      </c>
      <c r="H10" s="137">
        <v>3</v>
      </c>
      <c r="I10" s="137">
        <v>0</v>
      </c>
      <c r="J10" s="137">
        <v>1</v>
      </c>
      <c r="K10" s="137">
        <v>1</v>
      </c>
      <c r="L10" s="137">
        <v>1</v>
      </c>
      <c r="M10" s="137">
        <v>3</v>
      </c>
      <c r="N10" s="137">
        <v>0</v>
      </c>
      <c r="O10" s="137">
        <v>1</v>
      </c>
      <c r="P10" s="137">
        <v>1</v>
      </c>
      <c r="Q10" s="137">
        <v>1</v>
      </c>
      <c r="R10" s="137">
        <v>3</v>
      </c>
      <c r="S10" s="137"/>
    </row>
    <row r="11" spans="1:19" s="126" customFormat="1" ht="15">
      <c r="A11" s="151"/>
      <c r="B11" s="136" t="s">
        <v>106</v>
      </c>
      <c r="C11" s="145">
        <f aca="true" t="shared" si="0" ref="C11:R11">SUM(C4:C10)</f>
        <v>99</v>
      </c>
      <c r="D11" s="137">
        <f t="shared" si="0"/>
        <v>9</v>
      </c>
      <c r="E11" s="137">
        <f t="shared" si="0"/>
        <v>8</v>
      </c>
      <c r="F11" s="137">
        <f t="shared" si="0"/>
        <v>10</v>
      </c>
      <c r="G11" s="137">
        <f t="shared" si="0"/>
        <v>6</v>
      </c>
      <c r="H11" s="137">
        <f t="shared" si="0"/>
        <v>33</v>
      </c>
      <c r="I11" s="137">
        <f t="shared" si="0"/>
        <v>6</v>
      </c>
      <c r="J11" s="137">
        <f t="shared" si="0"/>
        <v>9</v>
      </c>
      <c r="K11" s="137">
        <f t="shared" si="0"/>
        <v>11</v>
      </c>
      <c r="L11" s="137">
        <f t="shared" si="0"/>
        <v>7</v>
      </c>
      <c r="M11" s="137">
        <f t="shared" si="0"/>
        <v>33</v>
      </c>
      <c r="N11" s="137">
        <f t="shared" si="0"/>
        <v>6</v>
      </c>
      <c r="O11" s="137">
        <f t="shared" si="0"/>
        <v>9</v>
      </c>
      <c r="P11" s="137">
        <f t="shared" si="0"/>
        <v>11</v>
      </c>
      <c r="Q11" s="137">
        <f t="shared" si="0"/>
        <v>7</v>
      </c>
      <c r="R11" s="137">
        <f t="shared" si="0"/>
        <v>33</v>
      </c>
      <c r="S11" s="137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9"/>
      <c r="D14" s="6"/>
      <c r="E14" s="6"/>
      <c r="F14" s="6"/>
      <c r="G14" s="6"/>
      <c r="H14" s="6"/>
      <c r="I14" s="6"/>
      <c r="J14" s="6"/>
      <c r="K14" s="6"/>
      <c r="L14" s="6"/>
      <c r="M14" s="22"/>
      <c r="N14" s="6"/>
      <c r="O14" s="6"/>
      <c r="P14" s="6"/>
      <c r="Q14" s="6"/>
      <c r="R14" s="22"/>
    </row>
    <row r="15" spans="3:18" ht="15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7109375" style="0" customWidth="1"/>
    <col min="2" max="2" width="19.8515625" style="0" customWidth="1"/>
    <col min="3" max="3" width="10.57421875" style="0" customWidth="1"/>
    <col min="8" max="8" width="12.8515625" style="0" customWidth="1"/>
    <col min="13" max="13" width="12.28125" style="0" customWidth="1"/>
    <col min="18" max="18" width="13.421875" style="0" customWidth="1"/>
    <col min="19" max="19" width="0" style="0" hidden="1" customWidth="1"/>
  </cols>
  <sheetData>
    <row r="1" spans="1:19" ht="15">
      <c r="A1" s="183" t="s">
        <v>40</v>
      </c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37"/>
      <c r="S1" s="137"/>
    </row>
    <row r="2" spans="1:19" ht="66" customHeight="1">
      <c r="A2" s="185"/>
      <c r="B2" s="185"/>
      <c r="C2" s="154" t="s">
        <v>94</v>
      </c>
      <c r="D2" s="208" t="s">
        <v>102</v>
      </c>
      <c r="E2" s="208"/>
      <c r="F2" s="208"/>
      <c r="G2" s="208"/>
      <c r="H2" s="87" t="s">
        <v>84</v>
      </c>
      <c r="I2" s="204" t="s">
        <v>100</v>
      </c>
      <c r="J2" s="205"/>
      <c r="K2" s="205"/>
      <c r="L2" s="206"/>
      <c r="M2" s="87" t="s">
        <v>89</v>
      </c>
      <c r="N2" s="204" t="s">
        <v>103</v>
      </c>
      <c r="O2" s="205"/>
      <c r="P2" s="205"/>
      <c r="Q2" s="205"/>
      <c r="R2" s="209" t="s">
        <v>86</v>
      </c>
      <c r="S2" s="209"/>
    </row>
    <row r="3" spans="1:19" ht="35.25" customHeight="1">
      <c r="A3" s="148" t="s">
        <v>57</v>
      </c>
      <c r="B3" s="148" t="s">
        <v>53</v>
      </c>
      <c r="C3" s="148"/>
      <c r="D3" s="149" t="s">
        <v>41</v>
      </c>
      <c r="E3" s="149" t="s">
        <v>42</v>
      </c>
      <c r="F3" s="149" t="s">
        <v>43</v>
      </c>
      <c r="G3" s="149" t="s">
        <v>44</v>
      </c>
      <c r="H3" s="149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103" t="s">
        <v>26</v>
      </c>
      <c r="R3" s="61"/>
      <c r="S3" s="59" t="s">
        <v>28</v>
      </c>
    </row>
    <row r="4" spans="1:19" ht="15" customHeight="1">
      <c r="A4" s="150" t="s">
        <v>123</v>
      </c>
      <c r="B4" s="150" t="s">
        <v>0</v>
      </c>
      <c r="C4" s="142">
        <v>9</v>
      </c>
      <c r="D4" s="137">
        <v>0</v>
      </c>
      <c r="E4" s="137">
        <v>1</v>
      </c>
      <c r="F4" s="137">
        <v>1</v>
      </c>
      <c r="G4" s="137">
        <v>1</v>
      </c>
      <c r="H4" s="137">
        <v>3</v>
      </c>
      <c r="I4" s="137">
        <v>0</v>
      </c>
      <c r="J4" s="137">
        <v>1</v>
      </c>
      <c r="K4" s="137">
        <v>1</v>
      </c>
      <c r="L4" s="137">
        <v>1</v>
      </c>
      <c r="M4" s="137">
        <v>3</v>
      </c>
      <c r="N4" s="137">
        <v>0</v>
      </c>
      <c r="O4" s="137">
        <v>1</v>
      </c>
      <c r="P4" s="137">
        <v>1</v>
      </c>
      <c r="Q4" s="179">
        <v>1</v>
      </c>
      <c r="R4" s="137">
        <v>3</v>
      </c>
      <c r="S4" s="137">
        <f>L4+Q4</f>
        <v>2</v>
      </c>
    </row>
    <row r="5" spans="1:19" ht="15">
      <c r="A5" s="150" t="s">
        <v>123</v>
      </c>
      <c r="B5" s="150" t="s">
        <v>6</v>
      </c>
      <c r="C5" s="142">
        <v>6</v>
      </c>
      <c r="D5" s="137">
        <v>0</v>
      </c>
      <c r="E5" s="137">
        <v>1</v>
      </c>
      <c r="F5" s="137">
        <v>1</v>
      </c>
      <c r="G5" s="137">
        <v>0</v>
      </c>
      <c r="H5" s="137">
        <v>2</v>
      </c>
      <c r="I5" s="137">
        <v>0</v>
      </c>
      <c r="J5" s="137">
        <v>1</v>
      </c>
      <c r="K5" s="137">
        <v>1</v>
      </c>
      <c r="L5" s="137">
        <v>0</v>
      </c>
      <c r="M5" s="137">
        <v>2</v>
      </c>
      <c r="N5" s="137">
        <v>0</v>
      </c>
      <c r="O5" s="137">
        <v>1</v>
      </c>
      <c r="P5" s="137">
        <v>1</v>
      </c>
      <c r="Q5" s="179">
        <v>0</v>
      </c>
      <c r="R5" s="137">
        <v>2</v>
      </c>
      <c r="S5" s="137">
        <f>L5+Q5</f>
        <v>0</v>
      </c>
    </row>
    <row r="6" spans="1:19" ht="15">
      <c r="A6" s="150" t="s">
        <v>123</v>
      </c>
      <c r="B6" s="150" t="s">
        <v>38</v>
      </c>
      <c r="C6" s="142">
        <v>3</v>
      </c>
      <c r="D6" s="137">
        <v>0</v>
      </c>
      <c r="E6" s="137">
        <v>0</v>
      </c>
      <c r="F6" s="137">
        <v>1</v>
      </c>
      <c r="G6" s="137">
        <v>0</v>
      </c>
      <c r="H6" s="137">
        <v>1</v>
      </c>
      <c r="I6" s="137">
        <v>0</v>
      </c>
      <c r="J6" s="137">
        <v>0</v>
      </c>
      <c r="K6" s="137">
        <v>1</v>
      </c>
      <c r="L6" s="137">
        <v>0</v>
      </c>
      <c r="M6" s="137">
        <v>1</v>
      </c>
      <c r="N6" s="137">
        <v>0</v>
      </c>
      <c r="O6" s="137">
        <v>0</v>
      </c>
      <c r="P6" s="137">
        <v>1</v>
      </c>
      <c r="Q6" s="179">
        <v>0</v>
      </c>
      <c r="R6" s="137">
        <v>1</v>
      </c>
      <c r="S6" s="137">
        <v>2</v>
      </c>
    </row>
    <row r="7" spans="1:19" ht="15">
      <c r="A7" s="150" t="s">
        <v>123</v>
      </c>
      <c r="B7" s="150" t="s">
        <v>2</v>
      </c>
      <c r="C7" s="142">
        <v>15</v>
      </c>
      <c r="D7" s="137">
        <v>2</v>
      </c>
      <c r="E7" s="137">
        <v>1</v>
      </c>
      <c r="F7" s="137">
        <v>1</v>
      </c>
      <c r="G7" s="137">
        <v>1</v>
      </c>
      <c r="H7" s="137">
        <v>5</v>
      </c>
      <c r="I7" s="137">
        <v>2</v>
      </c>
      <c r="J7" s="137">
        <v>1</v>
      </c>
      <c r="K7" s="137">
        <v>1</v>
      </c>
      <c r="L7" s="137">
        <v>1</v>
      </c>
      <c r="M7" s="137">
        <v>5</v>
      </c>
      <c r="N7" s="137">
        <v>2</v>
      </c>
      <c r="O7" s="137">
        <v>1</v>
      </c>
      <c r="P7" s="137">
        <v>1</v>
      </c>
      <c r="Q7" s="179">
        <v>1</v>
      </c>
      <c r="R7" s="137">
        <v>5</v>
      </c>
      <c r="S7" s="137">
        <f>L7+Q7</f>
        <v>2</v>
      </c>
    </row>
    <row r="8" spans="1:19" ht="15">
      <c r="A8" s="150" t="s">
        <v>123</v>
      </c>
      <c r="B8" s="150" t="s">
        <v>3</v>
      </c>
      <c r="C8" s="142">
        <v>9</v>
      </c>
      <c r="D8" s="137">
        <v>0</v>
      </c>
      <c r="E8" s="137">
        <v>1</v>
      </c>
      <c r="F8" s="137">
        <v>1</v>
      </c>
      <c r="G8" s="137">
        <v>1</v>
      </c>
      <c r="H8" s="137">
        <v>3</v>
      </c>
      <c r="I8" s="137">
        <v>1</v>
      </c>
      <c r="J8" s="137">
        <v>1</v>
      </c>
      <c r="K8" s="137">
        <v>1</v>
      </c>
      <c r="L8" s="137">
        <v>0</v>
      </c>
      <c r="M8" s="137">
        <v>3</v>
      </c>
      <c r="N8" s="137">
        <v>1</v>
      </c>
      <c r="O8" s="137">
        <v>1</v>
      </c>
      <c r="P8" s="137">
        <v>1</v>
      </c>
      <c r="Q8" s="179">
        <v>0</v>
      </c>
      <c r="R8" s="137">
        <v>3</v>
      </c>
      <c r="S8" s="137">
        <f>L8+Q8</f>
        <v>0</v>
      </c>
    </row>
    <row r="9" spans="1:19" ht="15">
      <c r="A9" s="150" t="s">
        <v>123</v>
      </c>
      <c r="B9" s="150" t="s">
        <v>10</v>
      </c>
      <c r="C9" s="142">
        <v>3</v>
      </c>
      <c r="D9" s="137">
        <v>0</v>
      </c>
      <c r="E9" s="137">
        <v>1</v>
      </c>
      <c r="F9" s="137">
        <v>0</v>
      </c>
      <c r="G9" s="137">
        <v>0</v>
      </c>
      <c r="H9" s="137">
        <v>1</v>
      </c>
      <c r="I9" s="137">
        <v>0</v>
      </c>
      <c r="J9" s="137">
        <v>1</v>
      </c>
      <c r="K9" s="137">
        <v>0</v>
      </c>
      <c r="L9" s="137">
        <v>0</v>
      </c>
      <c r="M9" s="137">
        <v>1</v>
      </c>
      <c r="N9" s="137">
        <v>0</v>
      </c>
      <c r="O9" s="137">
        <v>1</v>
      </c>
      <c r="P9" s="137">
        <v>0</v>
      </c>
      <c r="Q9" s="179">
        <v>0</v>
      </c>
      <c r="R9" s="137">
        <v>1</v>
      </c>
      <c r="S9" s="137">
        <f>L9+Q9</f>
        <v>0</v>
      </c>
    </row>
    <row r="10" spans="1:19" ht="15">
      <c r="A10" s="150" t="s">
        <v>123</v>
      </c>
      <c r="B10" s="150" t="s">
        <v>4</v>
      </c>
      <c r="C10" s="142">
        <v>3</v>
      </c>
      <c r="D10" s="137">
        <v>0</v>
      </c>
      <c r="E10" s="137">
        <v>0</v>
      </c>
      <c r="F10" s="137">
        <v>1</v>
      </c>
      <c r="G10" s="137">
        <v>0</v>
      </c>
      <c r="H10" s="137">
        <v>1</v>
      </c>
      <c r="I10" s="137">
        <v>0</v>
      </c>
      <c r="J10" s="137">
        <v>0</v>
      </c>
      <c r="K10" s="137">
        <v>1</v>
      </c>
      <c r="L10" s="137">
        <v>0</v>
      </c>
      <c r="M10" s="137">
        <v>1</v>
      </c>
      <c r="N10" s="137">
        <v>0</v>
      </c>
      <c r="O10" s="137">
        <v>0</v>
      </c>
      <c r="P10" s="137">
        <v>1</v>
      </c>
      <c r="Q10" s="179">
        <v>0</v>
      </c>
      <c r="R10" s="137">
        <v>1</v>
      </c>
      <c r="S10" s="137">
        <f>L10+Q10</f>
        <v>0</v>
      </c>
    </row>
    <row r="11" spans="1:19" s="126" customFormat="1" ht="15">
      <c r="A11" s="135"/>
      <c r="B11" s="136" t="s">
        <v>106</v>
      </c>
      <c r="C11" s="145">
        <v>48</v>
      </c>
      <c r="D11" s="137">
        <f>SUM(D4:D13)</f>
        <v>2</v>
      </c>
      <c r="E11" s="137">
        <v>5</v>
      </c>
      <c r="F11" s="137">
        <v>6</v>
      </c>
      <c r="G11" s="137">
        <f>SUM(G4:G13)</f>
        <v>3</v>
      </c>
      <c r="H11" s="137">
        <v>16</v>
      </c>
      <c r="I11" s="137">
        <f>SUM(I4:I13)</f>
        <v>3</v>
      </c>
      <c r="J11" s="137">
        <v>5</v>
      </c>
      <c r="K11" s="137">
        <v>6</v>
      </c>
      <c r="L11" s="137">
        <f>SUM(L4:L13)</f>
        <v>2</v>
      </c>
      <c r="M11" s="137">
        <v>16</v>
      </c>
      <c r="N11" s="137">
        <f>SUM(N4:N13)</f>
        <v>3</v>
      </c>
      <c r="O11" s="137">
        <v>5</v>
      </c>
      <c r="P11" s="137">
        <v>6</v>
      </c>
      <c r="Q11" s="179">
        <f>SUM(Q4:Q13)</f>
        <v>2</v>
      </c>
      <c r="R11" s="137">
        <v>16</v>
      </c>
      <c r="S11" s="137">
        <f>SUM(S4:S13)</f>
        <v>6</v>
      </c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9"/>
      <c r="D17" s="6"/>
      <c r="E17" s="6"/>
      <c r="F17" s="6"/>
      <c r="G17" s="6"/>
      <c r="H17" s="6"/>
      <c r="I17" s="6"/>
      <c r="J17" s="6"/>
      <c r="K17" s="6"/>
      <c r="L17" s="6"/>
      <c r="M17" s="22"/>
      <c r="N17" s="6"/>
      <c r="O17" s="6"/>
      <c r="P17" s="6"/>
      <c r="Q17" s="6"/>
      <c r="R17" s="22"/>
    </row>
    <row r="18" spans="3:18" ht="15"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3:18" ht="15"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3:18" ht="15">
      <c r="C20" s="1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3:18" ht="1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</sheetData>
  <sheetProtection/>
  <mergeCells count="4">
    <mergeCell ref="D2:G2"/>
    <mergeCell ref="R2:S2"/>
    <mergeCell ref="I2:L2"/>
    <mergeCell ref="N2:Q2"/>
  </mergeCell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28125" style="0" customWidth="1"/>
    <col min="2" max="2" width="24.421875" style="0" customWidth="1"/>
    <col min="3" max="3" width="10.140625" style="0" customWidth="1"/>
    <col min="5" max="5" width="7.140625" style="0" customWidth="1"/>
    <col min="6" max="6" width="7.7109375" style="0" customWidth="1"/>
    <col min="7" max="7" width="7.00390625" style="0" customWidth="1"/>
    <col min="8" max="8" width="14.57421875" style="0" customWidth="1"/>
    <col min="9" max="9" width="8.57421875" style="0" customWidth="1"/>
    <col min="10" max="10" width="8.421875" style="0" customWidth="1"/>
    <col min="11" max="11" width="7.00390625" style="0" customWidth="1"/>
    <col min="12" max="12" width="6.421875" style="0" customWidth="1"/>
    <col min="13" max="13" width="11.8515625" style="0" customWidth="1"/>
    <col min="18" max="18" width="11.421875" style="0" customWidth="1"/>
    <col min="19" max="19" width="0" style="0" hidden="1" customWidth="1"/>
  </cols>
  <sheetData>
    <row r="1" spans="1:18" ht="15">
      <c r="A1" s="182" t="s">
        <v>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9" ht="77.25" customHeight="1" thickBot="1">
      <c r="A2" s="147"/>
      <c r="B2" s="147"/>
      <c r="C2" s="148" t="s">
        <v>91</v>
      </c>
      <c r="D2" s="194" t="s">
        <v>102</v>
      </c>
      <c r="E2" s="194"/>
      <c r="F2" s="194"/>
      <c r="G2" s="194"/>
      <c r="H2" s="71" t="s">
        <v>88</v>
      </c>
      <c r="I2" s="204" t="s">
        <v>100</v>
      </c>
      <c r="J2" s="205"/>
      <c r="K2" s="205"/>
      <c r="L2" s="206"/>
      <c r="M2" s="71" t="s">
        <v>92</v>
      </c>
      <c r="N2" s="204" t="s">
        <v>101</v>
      </c>
      <c r="O2" s="205"/>
      <c r="P2" s="205"/>
      <c r="Q2" s="206"/>
      <c r="R2" s="71" t="s">
        <v>93</v>
      </c>
      <c r="S2" s="24"/>
    </row>
    <row r="3" spans="1:19" ht="35.25" customHeight="1">
      <c r="A3" s="148" t="s">
        <v>57</v>
      </c>
      <c r="B3" s="148" t="s">
        <v>53</v>
      </c>
      <c r="C3" s="148"/>
      <c r="D3" s="149" t="s">
        <v>41</v>
      </c>
      <c r="E3" s="149" t="s">
        <v>42</v>
      </c>
      <c r="F3" s="149" t="s">
        <v>43</v>
      </c>
      <c r="G3" s="149" t="s">
        <v>44</v>
      </c>
      <c r="H3" s="149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  <c r="S3" s="3" t="s">
        <v>28</v>
      </c>
    </row>
    <row r="4" spans="1:19" ht="15" customHeight="1">
      <c r="A4" s="150" t="s">
        <v>122</v>
      </c>
      <c r="B4" s="150" t="s">
        <v>0</v>
      </c>
      <c r="C4" s="142">
        <v>12</v>
      </c>
      <c r="D4" s="137">
        <v>1</v>
      </c>
      <c r="E4" s="137">
        <v>1</v>
      </c>
      <c r="F4" s="137">
        <v>1</v>
      </c>
      <c r="G4" s="137">
        <v>1</v>
      </c>
      <c r="H4" s="137">
        <v>4</v>
      </c>
      <c r="I4" s="137">
        <v>1</v>
      </c>
      <c r="J4" s="137">
        <v>1</v>
      </c>
      <c r="K4" s="137">
        <v>1</v>
      </c>
      <c r="L4" s="137">
        <v>1</v>
      </c>
      <c r="M4" s="137">
        <v>4</v>
      </c>
      <c r="N4" s="137">
        <v>1</v>
      </c>
      <c r="O4" s="137">
        <v>1</v>
      </c>
      <c r="P4" s="137">
        <v>1</v>
      </c>
      <c r="Q4" s="137">
        <v>1</v>
      </c>
      <c r="R4" s="137">
        <v>4</v>
      </c>
      <c r="S4">
        <f>L4+Q4</f>
        <v>2</v>
      </c>
    </row>
    <row r="5" spans="1:19" ht="15" customHeight="1">
      <c r="A5" s="150" t="s">
        <v>122</v>
      </c>
      <c r="B5" s="150" t="s">
        <v>108</v>
      </c>
      <c r="C5" s="142">
        <v>6</v>
      </c>
      <c r="D5" s="137">
        <v>0</v>
      </c>
      <c r="E5" s="137">
        <v>1</v>
      </c>
      <c r="F5" s="137">
        <v>1</v>
      </c>
      <c r="G5" s="137">
        <v>0</v>
      </c>
      <c r="H5" s="137">
        <v>2</v>
      </c>
      <c r="I5" s="137">
        <v>0</v>
      </c>
      <c r="J5" s="137">
        <v>1</v>
      </c>
      <c r="K5" s="137">
        <v>1</v>
      </c>
      <c r="L5" s="137">
        <v>0</v>
      </c>
      <c r="M5" s="137">
        <v>2</v>
      </c>
      <c r="N5" s="137">
        <v>0</v>
      </c>
      <c r="O5" s="137">
        <v>1</v>
      </c>
      <c r="P5" s="137">
        <v>1</v>
      </c>
      <c r="Q5" s="137">
        <v>0</v>
      </c>
      <c r="R5" s="137">
        <v>2</v>
      </c>
      <c r="S5">
        <f>L5+Q5</f>
        <v>0</v>
      </c>
    </row>
    <row r="6" spans="1:19" ht="15" customHeight="1">
      <c r="A6" s="150" t="s">
        <v>122</v>
      </c>
      <c r="B6" s="150" t="s">
        <v>110</v>
      </c>
      <c r="C6" s="142">
        <v>6</v>
      </c>
      <c r="D6" s="137">
        <v>0</v>
      </c>
      <c r="E6" s="137">
        <v>1</v>
      </c>
      <c r="F6" s="137">
        <v>1</v>
      </c>
      <c r="G6" s="137">
        <v>0</v>
      </c>
      <c r="H6" s="137">
        <v>2</v>
      </c>
      <c r="I6" s="137">
        <v>0</v>
      </c>
      <c r="J6" s="137">
        <v>1</v>
      </c>
      <c r="K6" s="137">
        <v>1</v>
      </c>
      <c r="L6" s="137">
        <v>0</v>
      </c>
      <c r="M6" s="137">
        <v>2</v>
      </c>
      <c r="N6" s="137">
        <v>0</v>
      </c>
      <c r="O6" s="137">
        <v>1</v>
      </c>
      <c r="P6" s="137">
        <v>1</v>
      </c>
      <c r="Q6" s="137">
        <v>0</v>
      </c>
      <c r="R6" s="137">
        <v>2</v>
      </c>
      <c r="S6">
        <f>L6+Q6</f>
        <v>0</v>
      </c>
    </row>
    <row r="7" spans="1:19" s="126" customFormat="1" ht="15" customHeight="1">
      <c r="A7" s="135"/>
      <c r="B7" s="136" t="s">
        <v>106</v>
      </c>
      <c r="C7" s="145">
        <f aca="true" t="shared" si="0" ref="C7:R7">SUM(C4:C6)</f>
        <v>24</v>
      </c>
      <c r="D7" s="137">
        <f t="shared" si="0"/>
        <v>1</v>
      </c>
      <c r="E7" s="137">
        <f t="shared" si="0"/>
        <v>3</v>
      </c>
      <c r="F7" s="137">
        <f t="shared" si="0"/>
        <v>3</v>
      </c>
      <c r="G7" s="137">
        <f t="shared" si="0"/>
        <v>1</v>
      </c>
      <c r="H7" s="137">
        <f t="shared" si="0"/>
        <v>8</v>
      </c>
      <c r="I7" s="137">
        <f t="shared" si="0"/>
        <v>1</v>
      </c>
      <c r="J7" s="137">
        <f t="shared" si="0"/>
        <v>3</v>
      </c>
      <c r="K7" s="137">
        <f t="shared" si="0"/>
        <v>3</v>
      </c>
      <c r="L7" s="137">
        <f t="shared" si="0"/>
        <v>1</v>
      </c>
      <c r="M7" s="137">
        <f t="shared" si="0"/>
        <v>8</v>
      </c>
      <c r="N7" s="137">
        <f t="shared" si="0"/>
        <v>1</v>
      </c>
      <c r="O7" s="137">
        <f t="shared" si="0"/>
        <v>3</v>
      </c>
      <c r="P7" s="137">
        <f t="shared" si="0"/>
        <v>3</v>
      </c>
      <c r="Q7" s="137">
        <f t="shared" si="0"/>
        <v>1</v>
      </c>
      <c r="R7" s="137">
        <f t="shared" si="0"/>
        <v>8</v>
      </c>
      <c r="S7" s="126">
        <f>L7+Q7</f>
        <v>2</v>
      </c>
    </row>
    <row r="8" spans="3:18" ht="15"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5"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15"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 ht="15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9"/>
      <c r="D14" s="6"/>
      <c r="E14" s="6"/>
      <c r="F14" s="6"/>
      <c r="G14" s="6"/>
      <c r="H14" s="6"/>
      <c r="I14" s="6"/>
      <c r="J14" s="6"/>
      <c r="K14" s="6"/>
      <c r="L14" s="6"/>
      <c r="M14" s="22"/>
      <c r="N14" s="6"/>
      <c r="O14" s="6"/>
      <c r="P14" s="6"/>
      <c r="Q14" s="6"/>
      <c r="R14" s="22"/>
    </row>
    <row r="15" spans="3:18" ht="15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7109375" style="0" customWidth="1"/>
    <col min="2" max="2" width="25.57421875" style="0" customWidth="1"/>
    <col min="3" max="3" width="10.8515625" style="0" customWidth="1"/>
    <col min="4" max="5" width="7.421875" style="0" customWidth="1"/>
    <col min="6" max="6" width="8.28125" style="0" customWidth="1"/>
    <col min="7" max="7" width="7.00390625" style="0" customWidth="1"/>
    <col min="8" max="8" width="12.28125" style="0" customWidth="1"/>
    <col min="9" max="9" width="8.57421875" style="0" customWidth="1"/>
    <col min="10" max="10" width="8.421875" style="0" customWidth="1"/>
    <col min="11" max="11" width="7.57421875" style="0" customWidth="1"/>
    <col min="12" max="12" width="8.57421875" style="0" customWidth="1"/>
    <col min="13" max="13" width="13.421875" style="0" customWidth="1"/>
    <col min="18" max="18" width="15.28125" style="0" customWidth="1"/>
    <col min="19" max="19" width="0" style="0" hidden="1" customWidth="1"/>
  </cols>
  <sheetData>
    <row r="1" spans="1:2" ht="15">
      <c r="A1" s="56" t="s">
        <v>40</v>
      </c>
      <c r="B1" s="56"/>
    </row>
    <row r="2" spans="1:19" ht="63" customHeight="1">
      <c r="A2" s="13"/>
      <c r="B2" s="13"/>
      <c r="C2" s="117" t="s">
        <v>94</v>
      </c>
      <c r="D2" s="194" t="s">
        <v>102</v>
      </c>
      <c r="E2" s="194"/>
      <c r="F2" s="194"/>
      <c r="G2" s="194"/>
      <c r="H2" s="71" t="s">
        <v>84</v>
      </c>
      <c r="I2" s="194" t="s">
        <v>100</v>
      </c>
      <c r="J2" s="194"/>
      <c r="K2" s="194"/>
      <c r="L2" s="194"/>
      <c r="M2" s="71" t="s">
        <v>89</v>
      </c>
      <c r="N2" s="194" t="s">
        <v>101</v>
      </c>
      <c r="O2" s="194"/>
      <c r="P2" s="194"/>
      <c r="Q2" s="194"/>
      <c r="R2" s="209" t="s">
        <v>86</v>
      </c>
      <c r="S2" s="209"/>
    </row>
    <row r="3" spans="1:19" ht="15">
      <c r="A3" s="57" t="s">
        <v>52</v>
      </c>
      <c r="B3" s="57" t="s">
        <v>53</v>
      </c>
      <c r="C3" s="4"/>
      <c r="D3" s="57" t="s">
        <v>47</v>
      </c>
      <c r="E3" s="57" t="s">
        <v>48</v>
      </c>
      <c r="F3" s="57" t="s">
        <v>43</v>
      </c>
      <c r="G3" s="57" t="s">
        <v>44</v>
      </c>
      <c r="H3" s="57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  <c r="S3" s="57"/>
    </row>
    <row r="4" spans="1:19" ht="14.25" customHeight="1">
      <c r="A4" s="46" t="s">
        <v>68</v>
      </c>
      <c r="B4" s="46" t="s">
        <v>0</v>
      </c>
      <c r="C4" s="4">
        <v>12</v>
      </c>
      <c r="D4" s="4">
        <v>1</v>
      </c>
      <c r="E4" s="4">
        <v>1</v>
      </c>
      <c r="F4" s="4">
        <v>1</v>
      </c>
      <c r="G4" s="4">
        <v>1</v>
      </c>
      <c r="H4" s="4">
        <v>4</v>
      </c>
      <c r="I4" s="4">
        <v>1</v>
      </c>
      <c r="J4" s="4">
        <v>1</v>
      </c>
      <c r="K4" s="4">
        <v>1</v>
      </c>
      <c r="L4" s="4">
        <v>1</v>
      </c>
      <c r="M4" s="4">
        <v>4</v>
      </c>
      <c r="N4" s="4">
        <v>1</v>
      </c>
      <c r="O4" s="4">
        <v>1</v>
      </c>
      <c r="P4" s="4">
        <v>1</v>
      </c>
      <c r="Q4" s="4">
        <v>1</v>
      </c>
      <c r="R4" s="4">
        <v>4</v>
      </c>
      <c r="S4" s="83" t="s">
        <v>28</v>
      </c>
    </row>
    <row r="5" spans="1:19" ht="15">
      <c r="A5" s="46" t="s">
        <v>68</v>
      </c>
      <c r="B5" s="46" t="s">
        <v>5</v>
      </c>
      <c r="C5" s="4">
        <v>21</v>
      </c>
      <c r="D5" s="4">
        <v>1</v>
      </c>
      <c r="E5" s="4">
        <v>2</v>
      </c>
      <c r="F5" s="4">
        <v>2</v>
      </c>
      <c r="G5" s="4">
        <v>2</v>
      </c>
      <c r="H5" s="4">
        <v>7</v>
      </c>
      <c r="I5" s="4">
        <v>1</v>
      </c>
      <c r="J5" s="4">
        <v>2</v>
      </c>
      <c r="K5" s="4">
        <v>2</v>
      </c>
      <c r="L5" s="4">
        <v>2</v>
      </c>
      <c r="M5" s="4">
        <v>7</v>
      </c>
      <c r="N5" s="4">
        <v>1</v>
      </c>
      <c r="O5" s="4">
        <v>2</v>
      </c>
      <c r="P5" s="4">
        <v>2</v>
      </c>
      <c r="Q5" s="4">
        <v>2</v>
      </c>
      <c r="R5" s="4">
        <v>7</v>
      </c>
      <c r="S5" s="4"/>
    </row>
    <row r="6" spans="1:19" ht="15">
      <c r="A6" s="46" t="s">
        <v>68</v>
      </c>
      <c r="B6" s="46" t="s">
        <v>6</v>
      </c>
      <c r="C6" s="4">
        <v>6</v>
      </c>
      <c r="D6" s="4">
        <v>1</v>
      </c>
      <c r="E6" s="4">
        <v>0</v>
      </c>
      <c r="F6" s="4">
        <v>1</v>
      </c>
      <c r="G6" s="4">
        <v>0</v>
      </c>
      <c r="H6" s="4">
        <v>2</v>
      </c>
      <c r="I6" s="4">
        <v>1</v>
      </c>
      <c r="J6" s="4">
        <v>0</v>
      </c>
      <c r="K6" s="4">
        <v>1</v>
      </c>
      <c r="L6" s="4">
        <v>0</v>
      </c>
      <c r="M6" s="4">
        <v>2</v>
      </c>
      <c r="N6" s="4">
        <v>1</v>
      </c>
      <c r="O6" s="4">
        <v>0</v>
      </c>
      <c r="P6" s="4">
        <v>1</v>
      </c>
      <c r="Q6" s="4">
        <v>0</v>
      </c>
      <c r="R6" s="4">
        <v>2</v>
      </c>
      <c r="S6" s="4"/>
    </row>
    <row r="7" spans="1:19" ht="15">
      <c r="A7" s="46" t="s">
        <v>68</v>
      </c>
      <c r="B7" s="46" t="s">
        <v>56</v>
      </c>
      <c r="C7" s="4">
        <v>9</v>
      </c>
      <c r="D7" s="4">
        <v>1</v>
      </c>
      <c r="E7" s="4">
        <v>1</v>
      </c>
      <c r="F7" s="4">
        <v>1</v>
      </c>
      <c r="G7" s="4">
        <v>0</v>
      </c>
      <c r="H7" s="4">
        <v>3</v>
      </c>
      <c r="I7" s="4">
        <v>1</v>
      </c>
      <c r="J7" s="4">
        <v>1</v>
      </c>
      <c r="K7" s="4">
        <v>1</v>
      </c>
      <c r="L7" s="4">
        <v>0</v>
      </c>
      <c r="M7" s="4">
        <v>3</v>
      </c>
      <c r="N7" s="4">
        <v>1</v>
      </c>
      <c r="O7" s="4">
        <v>1</v>
      </c>
      <c r="P7" s="4">
        <v>1</v>
      </c>
      <c r="Q7" s="4">
        <v>0</v>
      </c>
      <c r="R7" s="4">
        <v>3</v>
      </c>
      <c r="S7" s="4"/>
    </row>
    <row r="8" spans="1:19" ht="12" customHeight="1">
      <c r="A8" s="46" t="s">
        <v>68</v>
      </c>
      <c r="B8" s="46" t="s">
        <v>1</v>
      </c>
      <c r="C8" s="4">
        <v>3</v>
      </c>
      <c r="D8" s="4">
        <v>0</v>
      </c>
      <c r="E8" s="4">
        <v>0</v>
      </c>
      <c r="F8" s="4">
        <v>1</v>
      </c>
      <c r="G8" s="4">
        <v>0</v>
      </c>
      <c r="H8" s="4">
        <v>1</v>
      </c>
      <c r="I8" s="4">
        <v>0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1</v>
      </c>
      <c r="Q8" s="4">
        <v>0</v>
      </c>
      <c r="R8" s="4">
        <v>1</v>
      </c>
      <c r="S8" s="4">
        <v>2</v>
      </c>
    </row>
    <row r="9" spans="1:19" ht="15">
      <c r="A9" s="46" t="s">
        <v>68</v>
      </c>
      <c r="B9" s="46" t="s">
        <v>7</v>
      </c>
      <c r="C9" s="4">
        <v>6</v>
      </c>
      <c r="D9" s="4">
        <v>0</v>
      </c>
      <c r="E9" s="4">
        <v>1</v>
      </c>
      <c r="F9" s="4">
        <v>1</v>
      </c>
      <c r="G9" s="4">
        <v>0</v>
      </c>
      <c r="H9" s="4">
        <v>2</v>
      </c>
      <c r="I9" s="4">
        <v>0</v>
      </c>
      <c r="J9" s="4">
        <v>1</v>
      </c>
      <c r="K9" s="4">
        <v>1</v>
      </c>
      <c r="L9" s="4">
        <v>0</v>
      </c>
      <c r="M9" s="4">
        <v>2</v>
      </c>
      <c r="N9" s="4">
        <v>0</v>
      </c>
      <c r="O9" s="4">
        <v>1</v>
      </c>
      <c r="P9" s="4">
        <v>1</v>
      </c>
      <c r="Q9" s="4">
        <v>0</v>
      </c>
      <c r="R9" s="4">
        <v>2</v>
      </c>
      <c r="S9" s="4"/>
    </row>
    <row r="10" spans="1:19" ht="15">
      <c r="A10" s="46" t="s">
        <v>68</v>
      </c>
      <c r="B10" s="46" t="s">
        <v>2</v>
      </c>
      <c r="C10" s="4">
        <v>30</v>
      </c>
      <c r="D10" s="4">
        <v>2</v>
      </c>
      <c r="E10" s="4">
        <v>3</v>
      </c>
      <c r="F10" s="4">
        <v>3</v>
      </c>
      <c r="G10" s="4">
        <v>2</v>
      </c>
      <c r="H10" s="4">
        <v>10</v>
      </c>
      <c r="I10" s="4">
        <v>2</v>
      </c>
      <c r="J10" s="4">
        <v>3</v>
      </c>
      <c r="K10" s="4">
        <v>3</v>
      </c>
      <c r="L10" s="4">
        <v>2</v>
      </c>
      <c r="M10" s="4">
        <v>10</v>
      </c>
      <c r="N10" s="4">
        <v>2</v>
      </c>
      <c r="O10" s="4">
        <v>3</v>
      </c>
      <c r="P10" s="4">
        <v>3</v>
      </c>
      <c r="Q10" s="4">
        <v>2</v>
      </c>
      <c r="R10" s="4">
        <v>10</v>
      </c>
      <c r="S10" s="4"/>
    </row>
    <row r="11" spans="1:19" ht="15">
      <c r="A11" s="46" t="s">
        <v>68</v>
      </c>
      <c r="B11" s="46" t="s">
        <v>60</v>
      </c>
      <c r="C11" s="4">
        <v>12</v>
      </c>
      <c r="D11" s="4">
        <v>0</v>
      </c>
      <c r="E11" s="4">
        <v>2</v>
      </c>
      <c r="F11" s="4">
        <v>1</v>
      </c>
      <c r="G11" s="4">
        <v>1</v>
      </c>
      <c r="H11" s="4">
        <v>4</v>
      </c>
      <c r="I11" s="4">
        <v>0</v>
      </c>
      <c r="J11" s="4">
        <v>2</v>
      </c>
      <c r="K11" s="4">
        <v>1</v>
      </c>
      <c r="L11" s="4">
        <v>1</v>
      </c>
      <c r="M11" s="4">
        <v>4</v>
      </c>
      <c r="N11" s="4">
        <v>0</v>
      </c>
      <c r="O11" s="4">
        <v>2</v>
      </c>
      <c r="P11" s="4">
        <v>1</v>
      </c>
      <c r="Q11" s="4">
        <v>1</v>
      </c>
      <c r="R11" s="4">
        <v>4</v>
      </c>
      <c r="S11" s="4"/>
    </row>
    <row r="12" spans="1:19" ht="15">
      <c r="A12" s="46" t="s">
        <v>68</v>
      </c>
      <c r="B12" s="46" t="s">
        <v>10</v>
      </c>
      <c r="C12" s="4">
        <v>6</v>
      </c>
      <c r="D12" s="4">
        <v>0</v>
      </c>
      <c r="E12" s="4">
        <v>1</v>
      </c>
      <c r="F12" s="4">
        <v>1</v>
      </c>
      <c r="G12" s="4">
        <v>0</v>
      </c>
      <c r="H12" s="4">
        <v>2</v>
      </c>
      <c r="I12" s="4">
        <v>0</v>
      </c>
      <c r="J12" s="4">
        <v>1</v>
      </c>
      <c r="K12" s="4">
        <v>1</v>
      </c>
      <c r="L12" s="4">
        <v>0</v>
      </c>
      <c r="M12" s="4">
        <v>2</v>
      </c>
      <c r="N12" s="4">
        <v>0</v>
      </c>
      <c r="O12" s="4">
        <v>1</v>
      </c>
      <c r="P12" s="4">
        <v>1</v>
      </c>
      <c r="Q12" s="4">
        <v>0</v>
      </c>
      <c r="R12" s="4">
        <v>2</v>
      </c>
      <c r="S12" s="4"/>
    </row>
    <row r="13" spans="1:19" ht="15">
      <c r="A13" s="46" t="s">
        <v>68</v>
      </c>
      <c r="B13" s="46" t="s">
        <v>4</v>
      </c>
      <c r="C13" s="4">
        <v>9</v>
      </c>
      <c r="D13" s="4">
        <v>0</v>
      </c>
      <c r="E13" s="4">
        <v>1</v>
      </c>
      <c r="F13" s="4">
        <v>1</v>
      </c>
      <c r="G13" s="4">
        <v>1</v>
      </c>
      <c r="H13" s="4">
        <v>3</v>
      </c>
      <c r="I13" s="4">
        <v>0</v>
      </c>
      <c r="J13" s="4">
        <v>1</v>
      </c>
      <c r="K13" s="4">
        <v>1</v>
      </c>
      <c r="L13" s="4">
        <v>1</v>
      </c>
      <c r="M13" s="4">
        <v>3</v>
      </c>
      <c r="N13" s="4">
        <v>0</v>
      </c>
      <c r="O13" s="4">
        <v>1</v>
      </c>
      <c r="P13" s="4">
        <v>1</v>
      </c>
      <c r="Q13" s="4">
        <v>1</v>
      </c>
      <c r="R13" s="4">
        <v>3</v>
      </c>
      <c r="S13" s="4"/>
    </row>
    <row r="14" spans="1:19" ht="15">
      <c r="A14" s="4"/>
      <c r="B14" s="4" t="s">
        <v>105</v>
      </c>
      <c r="C14" s="84">
        <v>114</v>
      </c>
      <c r="D14" s="84">
        <f>SUM(D4:D16)</f>
        <v>6</v>
      </c>
      <c r="E14" s="84">
        <v>12</v>
      </c>
      <c r="F14" s="55">
        <v>13</v>
      </c>
      <c r="G14" s="55">
        <f>SUM(G4:G16)</f>
        <v>7</v>
      </c>
      <c r="H14" s="85">
        <v>38</v>
      </c>
      <c r="I14" s="85">
        <f>SUM(I4:I16)</f>
        <v>6</v>
      </c>
      <c r="J14" s="85">
        <v>12</v>
      </c>
      <c r="K14" s="85">
        <v>13</v>
      </c>
      <c r="L14" s="85">
        <f>SUM(L4:L16)</f>
        <v>7</v>
      </c>
      <c r="M14" s="85">
        <v>38</v>
      </c>
      <c r="N14" s="85">
        <f>SUM(N4:N16)</f>
        <v>6</v>
      </c>
      <c r="O14" s="85">
        <v>12</v>
      </c>
      <c r="P14" s="85">
        <v>13</v>
      </c>
      <c r="Q14" s="85">
        <f>SUM(Q4:Q16)</f>
        <v>7</v>
      </c>
      <c r="R14" s="85">
        <v>38</v>
      </c>
      <c r="S14" s="4"/>
    </row>
    <row r="16" ht="15">
      <c r="G16" t="s">
        <v>104</v>
      </c>
    </row>
    <row r="19" spans="1:18" ht="15">
      <c r="A19" s="6"/>
      <c r="B19" s="6"/>
      <c r="C19" s="9"/>
      <c r="D19" s="9"/>
      <c r="E19" s="9"/>
      <c r="F19" s="6"/>
      <c r="G19" s="6"/>
      <c r="H19" s="6"/>
      <c r="I19" s="6"/>
      <c r="J19" s="6"/>
      <c r="K19" s="6"/>
      <c r="L19" s="6"/>
      <c r="M19" s="22"/>
      <c r="N19" s="6"/>
      <c r="O19" s="6"/>
      <c r="P19" s="6"/>
      <c r="Q19" s="6"/>
      <c r="R19" s="22"/>
    </row>
    <row r="20" spans="1:18" ht="15">
      <c r="A20" s="6"/>
      <c r="C20" s="9"/>
      <c r="D20" s="9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C21" s="9"/>
      <c r="D21" s="9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</sheetData>
  <sheetProtection/>
  <mergeCells count="4">
    <mergeCell ref="R2:S2"/>
    <mergeCell ref="I2:L2"/>
    <mergeCell ref="N2:Q2"/>
    <mergeCell ref="D2:G2"/>
  </mergeCell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3.8515625" style="0" customWidth="1"/>
    <col min="2" max="2" width="23.140625" style="0" customWidth="1"/>
    <col min="3" max="3" width="10.00390625" style="0" customWidth="1"/>
    <col min="5" max="5" width="8.28125" style="0" customWidth="1"/>
    <col min="6" max="7" width="7.8515625" style="0" customWidth="1"/>
    <col min="8" max="8" width="12.8515625" style="0" customWidth="1"/>
    <col min="13" max="13" width="11.8515625" style="0" customWidth="1"/>
    <col min="18" max="18" width="12.57421875" style="0" customWidth="1"/>
  </cols>
  <sheetData>
    <row r="1" spans="1:2" ht="15">
      <c r="A1" s="56" t="s">
        <v>40</v>
      </c>
      <c r="B1" s="56"/>
    </row>
    <row r="2" spans="1:18" ht="51.75">
      <c r="A2" s="25"/>
      <c r="B2" s="25"/>
      <c r="C2" s="117" t="s">
        <v>96</v>
      </c>
      <c r="D2" s="194" t="s">
        <v>102</v>
      </c>
      <c r="E2" s="194"/>
      <c r="F2" s="194"/>
      <c r="G2" s="194"/>
      <c r="H2" s="71" t="s">
        <v>88</v>
      </c>
      <c r="I2" s="194" t="s">
        <v>100</v>
      </c>
      <c r="J2" s="194"/>
      <c r="K2" s="194"/>
      <c r="L2" s="194"/>
      <c r="M2" s="71" t="s">
        <v>89</v>
      </c>
      <c r="N2" s="194" t="s">
        <v>101</v>
      </c>
      <c r="O2" s="194"/>
      <c r="P2" s="194"/>
      <c r="Q2" s="194"/>
      <c r="R2" s="91" t="s">
        <v>95</v>
      </c>
    </row>
    <row r="3" spans="1:18" ht="15">
      <c r="A3" s="13" t="s">
        <v>57</v>
      </c>
      <c r="B3" s="13" t="s">
        <v>53</v>
      </c>
      <c r="C3" s="13"/>
      <c r="D3" s="57" t="s">
        <v>41</v>
      </c>
      <c r="E3" s="57" t="s">
        <v>42</v>
      </c>
      <c r="F3" s="57" t="s">
        <v>43</v>
      </c>
      <c r="G3" s="57" t="s">
        <v>44</v>
      </c>
      <c r="H3" s="57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</row>
    <row r="4" spans="1:18" ht="12" customHeight="1">
      <c r="A4" s="46" t="s">
        <v>78</v>
      </c>
      <c r="B4" s="46" t="s">
        <v>0</v>
      </c>
      <c r="C4" s="14">
        <v>27</v>
      </c>
      <c r="D4" s="4">
        <v>0</v>
      </c>
      <c r="E4" s="4">
        <v>3</v>
      </c>
      <c r="F4" s="4">
        <v>3</v>
      </c>
      <c r="G4" s="4">
        <v>3</v>
      </c>
      <c r="H4" s="4">
        <v>9</v>
      </c>
      <c r="I4" s="4">
        <v>0</v>
      </c>
      <c r="J4" s="4">
        <v>3</v>
      </c>
      <c r="K4" s="4">
        <v>3</v>
      </c>
      <c r="L4" s="4">
        <v>3</v>
      </c>
      <c r="M4" s="4">
        <v>9</v>
      </c>
      <c r="N4" s="4">
        <v>0</v>
      </c>
      <c r="O4" s="4">
        <v>3</v>
      </c>
      <c r="P4" s="4">
        <v>3</v>
      </c>
      <c r="Q4" s="4">
        <v>3</v>
      </c>
      <c r="R4" s="4">
        <v>9</v>
      </c>
    </row>
    <row r="5" spans="1:18" ht="12" customHeight="1">
      <c r="A5" s="46" t="s">
        <v>78</v>
      </c>
      <c r="B5" s="46" t="s">
        <v>64</v>
      </c>
      <c r="C5" s="14">
        <v>12</v>
      </c>
      <c r="D5" s="4">
        <v>1</v>
      </c>
      <c r="E5" s="4">
        <v>1</v>
      </c>
      <c r="F5" s="4">
        <v>1</v>
      </c>
      <c r="G5" s="4">
        <v>1</v>
      </c>
      <c r="H5" s="4">
        <v>4</v>
      </c>
      <c r="I5" s="4">
        <v>1</v>
      </c>
      <c r="J5" s="4">
        <v>1</v>
      </c>
      <c r="K5" s="4">
        <v>1</v>
      </c>
      <c r="L5" s="4">
        <v>1</v>
      </c>
      <c r="M5" s="4">
        <v>4</v>
      </c>
      <c r="N5" s="4">
        <v>1</v>
      </c>
      <c r="O5" s="4">
        <v>1</v>
      </c>
      <c r="P5" s="4">
        <v>1</v>
      </c>
      <c r="Q5" s="4">
        <v>1</v>
      </c>
      <c r="R5" s="4">
        <v>4</v>
      </c>
    </row>
    <row r="6" spans="1:18" ht="15">
      <c r="A6" s="46" t="s">
        <v>78</v>
      </c>
      <c r="B6" s="46" t="s">
        <v>15</v>
      </c>
      <c r="C6" s="14">
        <v>15</v>
      </c>
      <c r="D6" s="4">
        <v>1</v>
      </c>
      <c r="E6" s="4">
        <v>2</v>
      </c>
      <c r="F6" s="4">
        <v>1</v>
      </c>
      <c r="G6" s="4">
        <v>1</v>
      </c>
      <c r="H6" s="4">
        <v>5</v>
      </c>
      <c r="I6" s="4">
        <v>1</v>
      </c>
      <c r="J6" s="4">
        <v>2</v>
      </c>
      <c r="K6" s="4">
        <v>1</v>
      </c>
      <c r="L6" s="4">
        <v>1</v>
      </c>
      <c r="M6" s="4">
        <v>5</v>
      </c>
      <c r="N6" s="4">
        <v>1</v>
      </c>
      <c r="O6" s="4">
        <v>2</v>
      </c>
      <c r="P6" s="4">
        <v>1</v>
      </c>
      <c r="Q6" s="4">
        <v>1</v>
      </c>
      <c r="R6" s="4">
        <v>5</v>
      </c>
    </row>
    <row r="7" spans="1:18" ht="12" customHeight="1">
      <c r="A7" s="46" t="s">
        <v>78</v>
      </c>
      <c r="B7" s="46" t="s">
        <v>73</v>
      </c>
      <c r="C7" s="14">
        <v>3</v>
      </c>
      <c r="D7" s="4">
        <v>0</v>
      </c>
      <c r="E7" s="4">
        <v>1</v>
      </c>
      <c r="F7" s="4">
        <v>0</v>
      </c>
      <c r="G7" s="4">
        <v>0</v>
      </c>
      <c r="H7" s="4">
        <v>1</v>
      </c>
      <c r="I7" s="4">
        <v>0</v>
      </c>
      <c r="J7" s="4">
        <v>1</v>
      </c>
      <c r="K7" s="4">
        <v>0</v>
      </c>
      <c r="L7" s="4">
        <v>0</v>
      </c>
      <c r="M7" s="4">
        <v>1</v>
      </c>
      <c r="N7" s="4">
        <v>0</v>
      </c>
      <c r="O7" s="4">
        <v>1</v>
      </c>
      <c r="P7" s="4">
        <v>0</v>
      </c>
      <c r="Q7" s="4">
        <v>0</v>
      </c>
      <c r="R7" s="4">
        <v>1</v>
      </c>
    </row>
    <row r="8" spans="1:18" ht="12" customHeight="1">
      <c r="A8" s="46" t="s">
        <v>78</v>
      </c>
      <c r="B8" s="46" t="s">
        <v>65</v>
      </c>
      <c r="C8" s="14">
        <v>21</v>
      </c>
      <c r="D8" s="4">
        <v>2</v>
      </c>
      <c r="E8" s="4">
        <v>2</v>
      </c>
      <c r="F8" s="4">
        <v>2</v>
      </c>
      <c r="G8" s="4">
        <v>1</v>
      </c>
      <c r="H8" s="4">
        <v>7</v>
      </c>
      <c r="I8" s="4">
        <v>2</v>
      </c>
      <c r="J8" s="4">
        <v>2</v>
      </c>
      <c r="K8" s="4">
        <v>2</v>
      </c>
      <c r="L8" s="4">
        <v>1</v>
      </c>
      <c r="M8" s="4">
        <v>7</v>
      </c>
      <c r="N8" s="4">
        <v>2</v>
      </c>
      <c r="O8" s="4">
        <v>2</v>
      </c>
      <c r="P8" s="4">
        <v>2</v>
      </c>
      <c r="Q8" s="4">
        <v>1</v>
      </c>
      <c r="R8" s="4">
        <v>7</v>
      </c>
    </row>
    <row r="9" spans="1:18" ht="15">
      <c r="A9" s="46" t="s">
        <v>78</v>
      </c>
      <c r="B9" s="46" t="s">
        <v>9</v>
      </c>
      <c r="C9" s="14">
        <v>9</v>
      </c>
      <c r="D9" s="4">
        <v>1</v>
      </c>
      <c r="E9" s="4">
        <v>1</v>
      </c>
      <c r="F9" s="4">
        <v>1</v>
      </c>
      <c r="G9" s="4">
        <v>0</v>
      </c>
      <c r="H9" s="4">
        <v>3</v>
      </c>
      <c r="I9" s="4">
        <v>1</v>
      </c>
      <c r="J9" s="4">
        <v>1</v>
      </c>
      <c r="K9" s="4">
        <v>1</v>
      </c>
      <c r="L9" s="4">
        <v>0</v>
      </c>
      <c r="M9" s="4">
        <v>3</v>
      </c>
      <c r="N9" s="4">
        <v>1</v>
      </c>
      <c r="O9" s="4">
        <v>1</v>
      </c>
      <c r="P9" s="4">
        <v>1</v>
      </c>
      <c r="Q9" s="4">
        <v>0</v>
      </c>
      <c r="R9" s="4">
        <v>3</v>
      </c>
    </row>
    <row r="10" spans="1:18" ht="15">
      <c r="A10" s="23"/>
      <c r="B10" s="136" t="s">
        <v>106</v>
      </c>
      <c r="C10" s="14">
        <v>87</v>
      </c>
      <c r="D10" s="4">
        <f>SUM(D4:D9)</f>
        <v>5</v>
      </c>
      <c r="E10" s="4">
        <f>SUM(E4:E9)</f>
        <v>10</v>
      </c>
      <c r="F10" s="4">
        <v>8</v>
      </c>
      <c r="G10" s="4">
        <f>SUM(G4:G9)</f>
        <v>6</v>
      </c>
      <c r="H10" s="4">
        <v>29</v>
      </c>
      <c r="I10" s="4">
        <f>SUM(I4:I9)</f>
        <v>5</v>
      </c>
      <c r="J10" s="4">
        <f>SUM(J4:J9)</f>
        <v>10</v>
      </c>
      <c r="K10" s="4">
        <v>8</v>
      </c>
      <c r="L10" s="4">
        <f>SUM(L4:L9)</f>
        <v>6</v>
      </c>
      <c r="M10" s="4">
        <v>29</v>
      </c>
      <c r="N10" s="4">
        <f>SUM(N4:N9)</f>
        <v>5</v>
      </c>
      <c r="O10" s="4">
        <f>SUM(O4:O9)</f>
        <v>10</v>
      </c>
      <c r="P10" s="4">
        <v>8</v>
      </c>
      <c r="Q10" s="4">
        <f>SUM(Q4:Q9)</f>
        <v>6</v>
      </c>
      <c r="R10" s="4">
        <v>29</v>
      </c>
    </row>
    <row r="11" spans="3:18" ht="15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1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140625" style="0" customWidth="1"/>
    <col min="2" max="2" width="37.8515625" style="0" customWidth="1"/>
    <col min="3" max="3" width="10.8515625" style="0" customWidth="1"/>
    <col min="4" max="4" width="6.00390625" style="0" customWidth="1"/>
    <col min="5" max="5" width="7.421875" style="0" customWidth="1"/>
    <col min="6" max="6" width="7.00390625" style="0" customWidth="1"/>
    <col min="7" max="7" width="7.8515625" style="0" customWidth="1"/>
    <col min="8" max="8" width="14.8515625" style="0" customWidth="1"/>
    <col min="9" max="9" width="6.8515625" style="0" customWidth="1"/>
    <col min="10" max="10" width="6.7109375" style="0" customWidth="1"/>
    <col min="11" max="11" width="7.140625" style="0" customWidth="1"/>
    <col min="12" max="12" width="11.57421875" style="0" customWidth="1"/>
    <col min="13" max="13" width="11.8515625" style="0" customWidth="1"/>
    <col min="14" max="15" width="5.8515625" style="0" customWidth="1"/>
    <col min="16" max="16" width="8.140625" style="0" customWidth="1"/>
    <col min="17" max="17" width="7.8515625" style="0" customWidth="1"/>
    <col min="18" max="18" width="13.8515625" style="4" customWidth="1"/>
    <col min="19" max="19" width="0" style="0" hidden="1" customWidth="1"/>
  </cols>
  <sheetData>
    <row r="1" spans="1:19" ht="15">
      <c r="A1" s="182" t="s">
        <v>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37"/>
      <c r="S1" s="161"/>
    </row>
    <row r="2" spans="1:19" ht="51.75" customHeight="1">
      <c r="A2" s="147"/>
      <c r="B2" s="147"/>
      <c r="C2" s="148" t="s">
        <v>87</v>
      </c>
      <c r="D2" s="194" t="s">
        <v>102</v>
      </c>
      <c r="E2" s="194"/>
      <c r="F2" s="194"/>
      <c r="G2" s="194"/>
      <c r="H2" s="71" t="s">
        <v>88</v>
      </c>
      <c r="I2" s="194" t="s">
        <v>100</v>
      </c>
      <c r="J2" s="194"/>
      <c r="K2" s="194"/>
      <c r="L2" s="194"/>
      <c r="M2" s="71" t="s">
        <v>89</v>
      </c>
      <c r="N2" s="194" t="s">
        <v>101</v>
      </c>
      <c r="O2" s="194"/>
      <c r="P2" s="194"/>
      <c r="Q2" s="194"/>
      <c r="R2" s="207" t="s">
        <v>93</v>
      </c>
      <c r="S2" s="207"/>
    </row>
    <row r="3" spans="1:19" ht="15">
      <c r="A3" s="148" t="s">
        <v>69</v>
      </c>
      <c r="B3" s="148" t="s">
        <v>53</v>
      </c>
      <c r="C3" s="148"/>
      <c r="D3" s="149" t="s">
        <v>41</v>
      </c>
      <c r="E3" s="149" t="s">
        <v>42</v>
      </c>
      <c r="F3" s="149" t="s">
        <v>43</v>
      </c>
      <c r="G3" s="149" t="s">
        <v>44</v>
      </c>
      <c r="H3" s="149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103" t="s">
        <v>26</v>
      </c>
      <c r="R3" s="61"/>
      <c r="S3" s="104" t="s">
        <v>28</v>
      </c>
    </row>
    <row r="4" spans="1:19" ht="15">
      <c r="A4" s="150" t="s">
        <v>121</v>
      </c>
      <c r="B4" s="150" t="s">
        <v>0</v>
      </c>
      <c r="C4" s="142">
        <v>6</v>
      </c>
      <c r="D4" s="137">
        <v>1</v>
      </c>
      <c r="E4" s="137">
        <v>0</v>
      </c>
      <c r="F4" s="137">
        <v>1</v>
      </c>
      <c r="G4" s="137">
        <v>0</v>
      </c>
      <c r="H4" s="137">
        <v>2</v>
      </c>
      <c r="I4" s="137">
        <v>1</v>
      </c>
      <c r="J4" s="137">
        <v>0</v>
      </c>
      <c r="K4" s="137">
        <v>1</v>
      </c>
      <c r="L4" s="137">
        <v>0</v>
      </c>
      <c r="M4" s="137">
        <v>2</v>
      </c>
      <c r="N4" s="137">
        <v>1</v>
      </c>
      <c r="O4" s="137">
        <v>0</v>
      </c>
      <c r="P4" s="137">
        <v>1</v>
      </c>
      <c r="Q4" s="179">
        <v>0</v>
      </c>
      <c r="R4" s="137">
        <v>2</v>
      </c>
      <c r="S4" s="173">
        <f>L4+Q4</f>
        <v>0</v>
      </c>
    </row>
    <row r="5" spans="1:19" ht="15">
      <c r="A5" s="150" t="s">
        <v>121</v>
      </c>
      <c r="B5" s="150" t="s">
        <v>108</v>
      </c>
      <c r="C5" s="142">
        <v>6</v>
      </c>
      <c r="D5" s="137">
        <v>0</v>
      </c>
      <c r="E5" s="137">
        <v>1</v>
      </c>
      <c r="F5" s="137">
        <v>1</v>
      </c>
      <c r="G5" s="137">
        <v>0</v>
      </c>
      <c r="H5" s="137">
        <v>2</v>
      </c>
      <c r="I5" s="137">
        <v>0</v>
      </c>
      <c r="J5" s="137">
        <v>1</v>
      </c>
      <c r="K5" s="137">
        <v>1</v>
      </c>
      <c r="L5" s="137">
        <v>0</v>
      </c>
      <c r="M5" s="137">
        <v>2</v>
      </c>
      <c r="N5" s="137">
        <v>0</v>
      </c>
      <c r="O5" s="137">
        <v>1</v>
      </c>
      <c r="P5" s="137">
        <v>1</v>
      </c>
      <c r="Q5" s="179">
        <v>0</v>
      </c>
      <c r="R5" s="137">
        <v>2</v>
      </c>
      <c r="S5" s="173">
        <f aca="true" t="shared" si="0" ref="S5:S12">L5+Q5</f>
        <v>0</v>
      </c>
    </row>
    <row r="6" spans="1:19" ht="15">
      <c r="A6" s="150" t="s">
        <v>121</v>
      </c>
      <c r="B6" s="150" t="s">
        <v>7</v>
      </c>
      <c r="C6" s="142">
        <v>3</v>
      </c>
      <c r="D6" s="137">
        <v>0</v>
      </c>
      <c r="E6" s="137">
        <v>1</v>
      </c>
      <c r="F6" s="137">
        <v>0</v>
      </c>
      <c r="G6" s="137">
        <v>0</v>
      </c>
      <c r="H6" s="137">
        <v>1</v>
      </c>
      <c r="I6" s="137">
        <v>0</v>
      </c>
      <c r="J6" s="137">
        <v>1</v>
      </c>
      <c r="K6" s="137">
        <v>0</v>
      </c>
      <c r="L6" s="137">
        <v>0</v>
      </c>
      <c r="M6" s="137">
        <v>1</v>
      </c>
      <c r="N6" s="137">
        <v>0</v>
      </c>
      <c r="O6" s="137">
        <v>1</v>
      </c>
      <c r="P6" s="137">
        <v>0</v>
      </c>
      <c r="Q6" s="179">
        <v>0</v>
      </c>
      <c r="R6" s="137">
        <v>1</v>
      </c>
      <c r="S6" s="173">
        <f>L6+Q6</f>
        <v>0</v>
      </c>
    </row>
    <row r="7" spans="1:19" ht="15">
      <c r="A7" s="150" t="s">
        <v>121</v>
      </c>
      <c r="B7" s="150" t="s">
        <v>2</v>
      </c>
      <c r="C7" s="142">
        <v>6</v>
      </c>
      <c r="D7" s="137">
        <v>1</v>
      </c>
      <c r="E7" s="137">
        <v>0</v>
      </c>
      <c r="F7" s="137">
        <v>0</v>
      </c>
      <c r="G7" s="137">
        <v>1</v>
      </c>
      <c r="H7" s="137">
        <v>2</v>
      </c>
      <c r="I7" s="137">
        <v>1</v>
      </c>
      <c r="J7" s="137">
        <v>0</v>
      </c>
      <c r="K7" s="137">
        <v>0</v>
      </c>
      <c r="L7" s="137">
        <v>1</v>
      </c>
      <c r="M7" s="137">
        <v>2</v>
      </c>
      <c r="N7" s="137">
        <v>1</v>
      </c>
      <c r="O7" s="137">
        <v>0</v>
      </c>
      <c r="P7" s="137">
        <v>0</v>
      </c>
      <c r="Q7" s="179">
        <v>1</v>
      </c>
      <c r="R7" s="137">
        <v>2</v>
      </c>
      <c r="S7" s="173">
        <f t="shared" si="0"/>
        <v>2</v>
      </c>
    </row>
    <row r="8" spans="1:19" ht="15">
      <c r="A8" s="150" t="s">
        <v>121</v>
      </c>
      <c r="B8" s="150" t="s">
        <v>113</v>
      </c>
      <c r="C8" s="142">
        <v>6</v>
      </c>
      <c r="D8" s="137">
        <v>1</v>
      </c>
      <c r="E8" s="137">
        <v>0</v>
      </c>
      <c r="F8" s="137">
        <v>0</v>
      </c>
      <c r="G8" s="137">
        <v>1</v>
      </c>
      <c r="H8" s="137">
        <v>2</v>
      </c>
      <c r="I8" s="137">
        <v>1</v>
      </c>
      <c r="J8" s="137">
        <v>0</v>
      </c>
      <c r="K8" s="137">
        <v>0</v>
      </c>
      <c r="L8" s="137">
        <v>1</v>
      </c>
      <c r="M8" s="137">
        <v>2</v>
      </c>
      <c r="N8" s="137">
        <v>1</v>
      </c>
      <c r="O8" s="137">
        <v>0</v>
      </c>
      <c r="P8" s="137">
        <v>0</v>
      </c>
      <c r="Q8" s="179">
        <v>1</v>
      </c>
      <c r="R8" s="137">
        <v>2</v>
      </c>
      <c r="S8" s="173">
        <f t="shared" si="0"/>
        <v>2</v>
      </c>
    </row>
    <row r="9" spans="1:19" ht="15">
      <c r="A9" s="150" t="s">
        <v>121</v>
      </c>
      <c r="B9" s="150" t="s">
        <v>8</v>
      </c>
      <c r="C9" s="142">
        <v>3</v>
      </c>
      <c r="D9" s="137">
        <v>0</v>
      </c>
      <c r="E9" s="137">
        <v>0</v>
      </c>
      <c r="F9" s="137">
        <v>0</v>
      </c>
      <c r="G9" s="137">
        <v>1</v>
      </c>
      <c r="H9" s="137">
        <v>1</v>
      </c>
      <c r="I9" s="137">
        <v>0</v>
      </c>
      <c r="J9" s="137">
        <v>0</v>
      </c>
      <c r="K9" s="137">
        <v>0</v>
      </c>
      <c r="L9" s="137">
        <v>1</v>
      </c>
      <c r="M9" s="137">
        <v>1</v>
      </c>
      <c r="N9" s="137">
        <v>0</v>
      </c>
      <c r="O9" s="137">
        <v>0</v>
      </c>
      <c r="P9" s="137">
        <v>0</v>
      </c>
      <c r="Q9" s="179">
        <v>1</v>
      </c>
      <c r="R9" s="137">
        <v>1</v>
      </c>
      <c r="S9" s="173">
        <f>L9+Q9</f>
        <v>2</v>
      </c>
    </row>
    <row r="10" spans="1:19" ht="15">
      <c r="A10" s="150" t="s">
        <v>121</v>
      </c>
      <c r="B10" s="150" t="s">
        <v>110</v>
      </c>
      <c r="C10" s="142">
        <v>3</v>
      </c>
      <c r="D10" s="137">
        <v>0</v>
      </c>
      <c r="E10" s="137">
        <v>0</v>
      </c>
      <c r="F10" s="137">
        <v>1</v>
      </c>
      <c r="G10" s="137">
        <v>0</v>
      </c>
      <c r="H10" s="137">
        <v>1</v>
      </c>
      <c r="I10" s="137">
        <v>0</v>
      </c>
      <c r="J10" s="137">
        <v>0</v>
      </c>
      <c r="K10" s="137">
        <v>1</v>
      </c>
      <c r="L10" s="137">
        <v>0</v>
      </c>
      <c r="M10" s="137">
        <v>1</v>
      </c>
      <c r="N10" s="137">
        <v>0</v>
      </c>
      <c r="O10" s="137">
        <v>0</v>
      </c>
      <c r="P10" s="137">
        <v>1</v>
      </c>
      <c r="Q10" s="179">
        <v>0</v>
      </c>
      <c r="R10" s="137">
        <v>1</v>
      </c>
      <c r="S10" s="173">
        <f>L10+Q10</f>
        <v>0</v>
      </c>
    </row>
    <row r="11" spans="1:19" ht="15">
      <c r="A11" s="150" t="s">
        <v>121</v>
      </c>
      <c r="B11" s="150" t="s">
        <v>3</v>
      </c>
      <c r="C11" s="142">
        <v>3</v>
      </c>
      <c r="D11" s="137">
        <v>0</v>
      </c>
      <c r="E11" s="137">
        <v>0</v>
      </c>
      <c r="F11" s="137">
        <v>1</v>
      </c>
      <c r="G11" s="137">
        <v>0</v>
      </c>
      <c r="H11" s="137">
        <v>1</v>
      </c>
      <c r="I11" s="137">
        <v>0</v>
      </c>
      <c r="J11" s="137">
        <v>0</v>
      </c>
      <c r="K11" s="137">
        <v>1</v>
      </c>
      <c r="L11" s="137">
        <v>0</v>
      </c>
      <c r="M11" s="137">
        <v>1</v>
      </c>
      <c r="N11" s="137">
        <v>0</v>
      </c>
      <c r="O11" s="137">
        <v>0</v>
      </c>
      <c r="P11" s="137">
        <v>1</v>
      </c>
      <c r="Q11" s="179">
        <v>0</v>
      </c>
      <c r="R11" s="137">
        <v>1</v>
      </c>
      <c r="S11" s="173">
        <f t="shared" si="0"/>
        <v>0</v>
      </c>
    </row>
    <row r="12" spans="1:19" ht="15">
      <c r="A12" s="150" t="s">
        <v>121</v>
      </c>
      <c r="B12" s="150" t="s">
        <v>4</v>
      </c>
      <c r="C12" s="142">
        <v>6</v>
      </c>
      <c r="D12" s="137">
        <v>1</v>
      </c>
      <c r="E12" s="137">
        <v>0</v>
      </c>
      <c r="F12" s="137">
        <v>0</v>
      </c>
      <c r="G12" s="137">
        <v>1</v>
      </c>
      <c r="H12" s="137">
        <v>2</v>
      </c>
      <c r="I12" s="137">
        <v>1</v>
      </c>
      <c r="J12" s="137">
        <v>0</v>
      </c>
      <c r="K12" s="137">
        <v>0</v>
      </c>
      <c r="L12" s="137">
        <v>1</v>
      </c>
      <c r="M12" s="137">
        <v>2</v>
      </c>
      <c r="N12" s="137">
        <v>1</v>
      </c>
      <c r="O12" s="137">
        <v>0</v>
      </c>
      <c r="P12" s="137">
        <v>0</v>
      </c>
      <c r="Q12" s="179">
        <v>1</v>
      </c>
      <c r="R12" s="137">
        <v>2</v>
      </c>
      <c r="S12" s="173">
        <f t="shared" si="0"/>
        <v>2</v>
      </c>
    </row>
    <row r="13" spans="1:19" s="126" customFormat="1" ht="15">
      <c r="A13" s="137"/>
      <c r="B13" s="136" t="s">
        <v>106</v>
      </c>
      <c r="C13" s="145">
        <v>42</v>
      </c>
      <c r="D13" s="137">
        <f aca="true" t="shared" si="1" ref="D13:Q13">SUM(D4:D15)</f>
        <v>4</v>
      </c>
      <c r="E13" s="137">
        <v>2</v>
      </c>
      <c r="F13" s="137">
        <f t="shared" si="1"/>
        <v>4</v>
      </c>
      <c r="G13" s="137">
        <f t="shared" si="1"/>
        <v>4</v>
      </c>
      <c r="H13" s="137">
        <v>14</v>
      </c>
      <c r="I13" s="137">
        <f t="shared" si="1"/>
        <v>4</v>
      </c>
      <c r="J13" s="137">
        <v>2</v>
      </c>
      <c r="K13" s="137">
        <f t="shared" si="1"/>
        <v>4</v>
      </c>
      <c r="L13" s="137">
        <f t="shared" si="1"/>
        <v>4</v>
      </c>
      <c r="M13" s="158">
        <v>14</v>
      </c>
      <c r="N13" s="137">
        <f t="shared" si="1"/>
        <v>4</v>
      </c>
      <c r="O13" s="137">
        <v>2</v>
      </c>
      <c r="P13" s="137">
        <f t="shared" si="1"/>
        <v>4</v>
      </c>
      <c r="Q13" s="137">
        <f t="shared" si="1"/>
        <v>4</v>
      </c>
      <c r="R13" s="158">
        <v>14</v>
      </c>
      <c r="S13" s="173"/>
    </row>
    <row r="14" ht="15">
      <c r="R14" s="6"/>
    </row>
    <row r="15" ht="15">
      <c r="R15" s="6"/>
    </row>
    <row r="16" ht="15">
      <c r="R16" s="6"/>
    </row>
    <row r="17" ht="15">
      <c r="R17" s="6"/>
    </row>
    <row r="18" spans="3:18" ht="15"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3:18" ht="15"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3:18" ht="15">
      <c r="C20" s="1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3:18" ht="1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ht="15">
      <c r="R22" s="6"/>
    </row>
    <row r="23" ht="15">
      <c r="R23" s="6"/>
    </row>
    <row r="24" ht="15">
      <c r="R24" s="6"/>
    </row>
    <row r="25" ht="15">
      <c r="R25" s="6"/>
    </row>
    <row r="26" ht="15">
      <c r="R26" s="6"/>
    </row>
    <row r="27" ht="15">
      <c r="R27" s="6"/>
    </row>
    <row r="28" ht="15">
      <c r="R28" s="6"/>
    </row>
    <row r="29" ht="15">
      <c r="R29" s="6"/>
    </row>
    <row r="30" ht="15">
      <c r="R30" s="6"/>
    </row>
    <row r="31" ht="15">
      <c r="R31" s="6"/>
    </row>
    <row r="32" ht="15">
      <c r="R32" s="6"/>
    </row>
    <row r="33" ht="15">
      <c r="R33" s="6"/>
    </row>
    <row r="34" ht="15">
      <c r="R34" s="6"/>
    </row>
    <row r="35" ht="15">
      <c r="R35" s="6"/>
    </row>
    <row r="36" ht="15">
      <c r="R36" s="6"/>
    </row>
    <row r="37" ht="15">
      <c r="R37" s="6"/>
    </row>
    <row r="38" ht="15">
      <c r="R38" s="6"/>
    </row>
    <row r="39" ht="15">
      <c r="R39" s="6"/>
    </row>
    <row r="40" ht="15">
      <c r="R40" s="6"/>
    </row>
    <row r="41" ht="15">
      <c r="R41" s="6"/>
    </row>
    <row r="42" ht="15">
      <c r="R42" s="6"/>
    </row>
    <row r="43" ht="15">
      <c r="R43" s="6"/>
    </row>
    <row r="44" ht="15">
      <c r="R44" s="6"/>
    </row>
    <row r="45" ht="15">
      <c r="R45" s="6"/>
    </row>
    <row r="46" ht="15">
      <c r="R46" s="6"/>
    </row>
    <row r="47" ht="15">
      <c r="R47" s="6"/>
    </row>
    <row r="48" ht="15">
      <c r="R48" s="6"/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37.140625" style="0" customWidth="1"/>
    <col min="3" max="3" width="10.00390625" style="4" customWidth="1"/>
    <col min="4" max="4" width="7.140625" style="0" customWidth="1"/>
    <col min="5" max="5" width="7.8515625" style="0" customWidth="1"/>
    <col min="6" max="6" width="7.140625" style="0" customWidth="1"/>
    <col min="7" max="7" width="8.57421875" style="0" customWidth="1"/>
    <col min="8" max="8" width="11.00390625" style="0" customWidth="1"/>
    <col min="9" max="9" width="7.57421875" style="0" customWidth="1"/>
    <col min="10" max="10" width="6.8515625" style="0" customWidth="1"/>
    <col min="11" max="11" width="6.28125" style="0" customWidth="1"/>
    <col min="12" max="12" width="7.28125" style="4" customWidth="1"/>
    <col min="13" max="14" width="0" style="0" hidden="1" customWidth="1"/>
    <col min="15" max="15" width="12.8515625" style="0" customWidth="1"/>
    <col min="17" max="17" width="8.140625" style="0" customWidth="1"/>
    <col min="18" max="18" width="6.8515625" style="0" customWidth="1"/>
    <col min="19" max="19" width="7.421875" style="0" customWidth="1"/>
    <col min="20" max="20" width="12.28125" style="0" customWidth="1"/>
    <col min="21" max="21" width="0" style="0" hidden="1" customWidth="1"/>
  </cols>
  <sheetData>
    <row r="1" spans="1:15" ht="15">
      <c r="A1" s="62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1" ht="51.75">
      <c r="A2" s="137"/>
      <c r="B2" s="137"/>
      <c r="C2" s="169" t="s">
        <v>94</v>
      </c>
      <c r="D2" s="210" t="s">
        <v>102</v>
      </c>
      <c r="E2" s="210"/>
      <c r="F2" s="210"/>
      <c r="G2" s="210"/>
      <c r="H2" s="71" t="s">
        <v>84</v>
      </c>
      <c r="I2" s="210" t="s">
        <v>100</v>
      </c>
      <c r="J2" s="210"/>
      <c r="K2" s="210"/>
      <c r="L2" s="210"/>
      <c r="M2" s="149"/>
      <c r="N2" s="149" t="s">
        <v>17</v>
      </c>
      <c r="O2" s="71" t="s">
        <v>85</v>
      </c>
      <c r="P2" s="210" t="s">
        <v>101</v>
      </c>
      <c r="Q2" s="210"/>
      <c r="R2" s="210"/>
      <c r="S2" s="210"/>
      <c r="T2" s="119" t="s">
        <v>95</v>
      </c>
      <c r="U2" s="176"/>
    </row>
    <row r="3" spans="1:21" ht="15">
      <c r="A3" s="147"/>
      <c r="B3" s="147"/>
      <c r="C3" s="147"/>
      <c r="D3" s="177" t="s">
        <v>47</v>
      </c>
      <c r="E3" s="177" t="s">
        <v>48</v>
      </c>
      <c r="F3" s="177" t="s">
        <v>43</v>
      </c>
      <c r="G3" s="58" t="s">
        <v>44</v>
      </c>
      <c r="H3" s="58"/>
      <c r="I3" s="58" t="s">
        <v>18</v>
      </c>
      <c r="J3" s="58" t="s">
        <v>19</v>
      </c>
      <c r="K3" s="58" t="s">
        <v>20</v>
      </c>
      <c r="L3" s="58" t="s">
        <v>22</v>
      </c>
      <c r="M3" s="58" t="s">
        <v>27</v>
      </c>
      <c r="N3" s="58" t="s">
        <v>23</v>
      </c>
      <c r="O3" s="58"/>
      <c r="P3" s="58" t="s">
        <v>49</v>
      </c>
      <c r="Q3" s="149" t="s">
        <v>24</v>
      </c>
      <c r="R3" s="149" t="s">
        <v>25</v>
      </c>
      <c r="S3" s="178" t="s">
        <v>26</v>
      </c>
      <c r="T3" s="194"/>
      <c r="U3" s="194"/>
    </row>
    <row r="4" spans="1:21" ht="15">
      <c r="A4" s="148" t="s">
        <v>57</v>
      </c>
      <c r="B4" s="148" t="s">
        <v>53</v>
      </c>
      <c r="C4" s="162"/>
      <c r="D4" s="163"/>
      <c r="E4" s="164"/>
      <c r="F4" s="164"/>
      <c r="G4" s="164"/>
      <c r="H4" s="162"/>
      <c r="I4" s="163"/>
      <c r="J4" s="164"/>
      <c r="K4" s="164"/>
      <c r="L4" s="164"/>
      <c r="M4" s="165"/>
      <c r="N4" s="166"/>
      <c r="O4" s="166"/>
      <c r="P4" s="166"/>
      <c r="Q4" s="137"/>
      <c r="R4" s="137"/>
      <c r="S4" s="179"/>
      <c r="T4" s="137"/>
      <c r="U4" s="166" t="s">
        <v>28</v>
      </c>
    </row>
    <row r="5" spans="1:21" ht="14.25" customHeight="1">
      <c r="A5" s="150" t="s">
        <v>120</v>
      </c>
      <c r="B5" s="150" t="s">
        <v>0</v>
      </c>
      <c r="C5" s="137">
        <v>21</v>
      </c>
      <c r="D5" s="137">
        <v>2</v>
      </c>
      <c r="E5" s="137">
        <v>2</v>
      </c>
      <c r="F5" s="137">
        <v>2</v>
      </c>
      <c r="G5" s="137">
        <v>1</v>
      </c>
      <c r="H5" s="137">
        <v>7</v>
      </c>
      <c r="I5" s="137">
        <v>2</v>
      </c>
      <c r="J5" s="137">
        <v>2</v>
      </c>
      <c r="K5" s="137">
        <v>2</v>
      </c>
      <c r="L5" s="137">
        <v>1</v>
      </c>
      <c r="M5" s="137">
        <v>7</v>
      </c>
      <c r="N5" s="137"/>
      <c r="O5" s="137">
        <v>7</v>
      </c>
      <c r="P5" s="137">
        <v>2</v>
      </c>
      <c r="Q5" s="137">
        <v>2</v>
      </c>
      <c r="R5" s="137">
        <v>2</v>
      </c>
      <c r="S5" s="179">
        <v>1</v>
      </c>
      <c r="T5" s="137">
        <v>7</v>
      </c>
      <c r="U5" s="137">
        <f>L5+T5</f>
        <v>8</v>
      </c>
    </row>
    <row r="6" spans="1:21" ht="14.25" customHeight="1">
      <c r="A6" s="150" t="s">
        <v>120</v>
      </c>
      <c r="B6" s="150" t="s">
        <v>5</v>
      </c>
      <c r="C6" s="137">
        <v>6</v>
      </c>
      <c r="D6" s="137">
        <v>0</v>
      </c>
      <c r="E6" s="137">
        <v>1</v>
      </c>
      <c r="F6" s="137">
        <v>1</v>
      </c>
      <c r="G6" s="137">
        <v>0</v>
      </c>
      <c r="H6" s="137">
        <v>2</v>
      </c>
      <c r="I6" s="137">
        <v>0</v>
      </c>
      <c r="J6" s="137">
        <v>1</v>
      </c>
      <c r="K6" s="137">
        <v>1</v>
      </c>
      <c r="L6" s="137">
        <v>0</v>
      </c>
      <c r="M6" s="137">
        <v>2</v>
      </c>
      <c r="N6" s="137"/>
      <c r="O6" s="137">
        <v>2</v>
      </c>
      <c r="P6" s="137">
        <v>0</v>
      </c>
      <c r="Q6" s="137">
        <v>1</v>
      </c>
      <c r="R6" s="137">
        <v>1</v>
      </c>
      <c r="S6" s="179">
        <v>0</v>
      </c>
      <c r="T6" s="137">
        <v>2</v>
      </c>
      <c r="U6" s="137"/>
    </row>
    <row r="7" spans="1:21" ht="14.25" customHeight="1">
      <c r="A7" s="150" t="s">
        <v>120</v>
      </c>
      <c r="B7" s="150" t="s">
        <v>6</v>
      </c>
      <c r="C7" s="137">
        <v>12</v>
      </c>
      <c r="D7" s="137">
        <v>1</v>
      </c>
      <c r="E7" s="137">
        <v>1</v>
      </c>
      <c r="F7" s="137">
        <v>1</v>
      </c>
      <c r="G7" s="137">
        <v>1</v>
      </c>
      <c r="H7" s="137">
        <v>4</v>
      </c>
      <c r="I7" s="137">
        <v>1</v>
      </c>
      <c r="J7" s="137">
        <v>1</v>
      </c>
      <c r="K7" s="137">
        <v>1</v>
      </c>
      <c r="L7" s="137">
        <v>1</v>
      </c>
      <c r="M7" s="137">
        <v>4</v>
      </c>
      <c r="N7" s="137"/>
      <c r="O7" s="137">
        <v>4</v>
      </c>
      <c r="P7" s="137">
        <v>1</v>
      </c>
      <c r="Q7" s="137">
        <v>1</v>
      </c>
      <c r="R7" s="137">
        <v>1</v>
      </c>
      <c r="S7" s="179">
        <v>1</v>
      </c>
      <c r="T7" s="137">
        <v>4</v>
      </c>
      <c r="U7" s="137"/>
    </row>
    <row r="8" spans="1:21" ht="14.25" customHeight="1">
      <c r="A8" s="150" t="s">
        <v>120</v>
      </c>
      <c r="B8" s="150" t="s">
        <v>118</v>
      </c>
      <c r="C8" s="137">
        <v>9</v>
      </c>
      <c r="D8" s="137">
        <v>0</v>
      </c>
      <c r="E8" s="137">
        <v>1</v>
      </c>
      <c r="F8" s="137">
        <v>1</v>
      </c>
      <c r="G8" s="137">
        <v>1</v>
      </c>
      <c r="H8" s="137">
        <v>3</v>
      </c>
      <c r="I8" s="137">
        <v>0</v>
      </c>
      <c r="J8" s="137">
        <v>1</v>
      </c>
      <c r="K8" s="137">
        <v>1</v>
      </c>
      <c r="L8" s="137">
        <v>1</v>
      </c>
      <c r="M8" s="137">
        <v>3</v>
      </c>
      <c r="N8" s="137"/>
      <c r="O8" s="137">
        <v>3</v>
      </c>
      <c r="P8" s="137">
        <v>0</v>
      </c>
      <c r="Q8" s="137">
        <v>1</v>
      </c>
      <c r="R8" s="137">
        <v>1</v>
      </c>
      <c r="S8" s="179">
        <v>1</v>
      </c>
      <c r="T8" s="137">
        <v>3</v>
      </c>
      <c r="U8" s="137"/>
    </row>
    <row r="9" spans="1:21" ht="14.25" customHeight="1">
      <c r="A9" s="150" t="s">
        <v>120</v>
      </c>
      <c r="B9" s="150" t="s">
        <v>1</v>
      </c>
      <c r="C9" s="137">
        <v>6</v>
      </c>
      <c r="D9" s="137">
        <v>0</v>
      </c>
      <c r="E9" s="137">
        <v>1</v>
      </c>
      <c r="F9" s="137">
        <v>0</v>
      </c>
      <c r="G9" s="137">
        <v>1</v>
      </c>
      <c r="H9" s="137">
        <v>2</v>
      </c>
      <c r="I9" s="137">
        <v>0</v>
      </c>
      <c r="J9" s="137">
        <v>1</v>
      </c>
      <c r="K9" s="137">
        <v>0</v>
      </c>
      <c r="L9" s="137">
        <v>1</v>
      </c>
      <c r="M9" s="137">
        <v>2</v>
      </c>
      <c r="N9" s="137"/>
      <c r="O9" s="137">
        <v>2</v>
      </c>
      <c r="P9" s="137">
        <v>0</v>
      </c>
      <c r="Q9" s="137">
        <v>1</v>
      </c>
      <c r="R9" s="137">
        <v>0</v>
      </c>
      <c r="S9" s="179">
        <v>1</v>
      </c>
      <c r="T9" s="137">
        <v>2</v>
      </c>
      <c r="U9" s="137">
        <f>L9+T9</f>
        <v>3</v>
      </c>
    </row>
    <row r="10" spans="1:21" ht="14.25" customHeight="1">
      <c r="A10" s="150" t="s">
        <v>120</v>
      </c>
      <c r="B10" s="150" t="s">
        <v>7</v>
      </c>
      <c r="C10" s="137">
        <v>6</v>
      </c>
      <c r="D10" s="137">
        <v>0</v>
      </c>
      <c r="E10" s="137">
        <v>1</v>
      </c>
      <c r="F10" s="137">
        <v>1</v>
      </c>
      <c r="G10" s="137">
        <v>0</v>
      </c>
      <c r="H10" s="137">
        <v>2</v>
      </c>
      <c r="I10" s="137">
        <v>0</v>
      </c>
      <c r="J10" s="137">
        <v>1</v>
      </c>
      <c r="K10" s="137">
        <v>1</v>
      </c>
      <c r="L10" s="137">
        <v>0</v>
      </c>
      <c r="M10" s="137">
        <v>2</v>
      </c>
      <c r="N10" s="137"/>
      <c r="O10" s="137">
        <v>2</v>
      </c>
      <c r="P10" s="137">
        <v>0</v>
      </c>
      <c r="Q10" s="137">
        <v>1</v>
      </c>
      <c r="R10" s="137">
        <v>1</v>
      </c>
      <c r="S10" s="179">
        <v>0</v>
      </c>
      <c r="T10" s="137">
        <v>2</v>
      </c>
      <c r="U10" s="137"/>
    </row>
    <row r="11" spans="1:21" ht="14.25" customHeight="1">
      <c r="A11" s="150" t="s">
        <v>120</v>
      </c>
      <c r="B11" s="150" t="s">
        <v>2</v>
      </c>
      <c r="C11" s="137">
        <v>24</v>
      </c>
      <c r="D11" s="137">
        <v>2</v>
      </c>
      <c r="E11" s="137">
        <v>2</v>
      </c>
      <c r="F11" s="137">
        <v>2</v>
      </c>
      <c r="G11" s="137">
        <v>2</v>
      </c>
      <c r="H11" s="137">
        <v>8</v>
      </c>
      <c r="I11" s="137">
        <v>3</v>
      </c>
      <c r="J11" s="137">
        <v>2</v>
      </c>
      <c r="K11" s="137">
        <v>2</v>
      </c>
      <c r="L11" s="137">
        <v>1</v>
      </c>
      <c r="M11" s="137">
        <v>8</v>
      </c>
      <c r="N11" s="137"/>
      <c r="O11" s="137">
        <v>8</v>
      </c>
      <c r="P11" s="137">
        <v>2</v>
      </c>
      <c r="Q11" s="137">
        <v>2</v>
      </c>
      <c r="R11" s="137">
        <v>2</v>
      </c>
      <c r="S11" s="179">
        <v>2</v>
      </c>
      <c r="T11" s="137">
        <v>8</v>
      </c>
      <c r="U11" s="137">
        <f>L11+T11</f>
        <v>9</v>
      </c>
    </row>
    <row r="12" spans="1:21" ht="14.25" customHeight="1">
      <c r="A12" s="150" t="s">
        <v>120</v>
      </c>
      <c r="B12" s="150" t="s">
        <v>113</v>
      </c>
      <c r="C12" s="137">
        <v>3</v>
      </c>
      <c r="D12" s="137">
        <v>0</v>
      </c>
      <c r="E12" s="137">
        <v>1</v>
      </c>
      <c r="F12" s="137">
        <v>0</v>
      </c>
      <c r="G12" s="137">
        <v>0</v>
      </c>
      <c r="H12" s="137">
        <v>1</v>
      </c>
      <c r="I12" s="137">
        <v>0</v>
      </c>
      <c r="J12" s="137">
        <v>1</v>
      </c>
      <c r="K12" s="137">
        <v>0</v>
      </c>
      <c r="L12" s="137">
        <v>0</v>
      </c>
      <c r="M12" s="137">
        <v>1</v>
      </c>
      <c r="N12" s="137"/>
      <c r="O12" s="137">
        <v>1</v>
      </c>
      <c r="P12" s="137">
        <v>0</v>
      </c>
      <c r="Q12" s="137">
        <v>1</v>
      </c>
      <c r="R12" s="137">
        <v>0</v>
      </c>
      <c r="S12" s="179">
        <v>0</v>
      </c>
      <c r="T12" s="137">
        <v>1</v>
      </c>
      <c r="U12" s="137">
        <f>L12+T12</f>
        <v>1</v>
      </c>
    </row>
    <row r="13" spans="1:21" ht="14.25" customHeight="1">
      <c r="A13" s="150" t="s">
        <v>120</v>
      </c>
      <c r="B13" s="150" t="s">
        <v>109</v>
      </c>
      <c r="C13" s="137">
        <v>3</v>
      </c>
      <c r="D13" s="137">
        <v>0</v>
      </c>
      <c r="E13" s="137">
        <v>0</v>
      </c>
      <c r="F13" s="137">
        <v>1</v>
      </c>
      <c r="G13" s="137">
        <v>0</v>
      </c>
      <c r="H13" s="137">
        <v>1</v>
      </c>
      <c r="I13" s="137">
        <v>0</v>
      </c>
      <c r="J13" s="137">
        <v>0</v>
      </c>
      <c r="K13" s="137">
        <v>1</v>
      </c>
      <c r="L13" s="137">
        <v>0</v>
      </c>
      <c r="M13" s="137">
        <v>1</v>
      </c>
      <c r="N13" s="137"/>
      <c r="O13" s="137">
        <v>1</v>
      </c>
      <c r="P13" s="137">
        <v>0</v>
      </c>
      <c r="Q13" s="137">
        <v>0</v>
      </c>
      <c r="R13" s="137">
        <v>1</v>
      </c>
      <c r="S13" s="179">
        <v>0</v>
      </c>
      <c r="T13" s="137">
        <v>1</v>
      </c>
      <c r="U13" s="137"/>
    </row>
    <row r="14" spans="1:21" ht="14.25" customHeight="1">
      <c r="A14" s="150" t="s">
        <v>120</v>
      </c>
      <c r="B14" s="150" t="s">
        <v>110</v>
      </c>
      <c r="C14" s="137">
        <v>3</v>
      </c>
      <c r="D14" s="137">
        <v>0</v>
      </c>
      <c r="E14" s="137">
        <v>0</v>
      </c>
      <c r="F14" s="137">
        <v>0</v>
      </c>
      <c r="G14" s="137">
        <v>1</v>
      </c>
      <c r="H14" s="137">
        <v>1</v>
      </c>
      <c r="I14" s="137">
        <v>0</v>
      </c>
      <c r="J14" s="137">
        <v>0</v>
      </c>
      <c r="K14" s="137">
        <v>0</v>
      </c>
      <c r="L14" s="137">
        <v>1</v>
      </c>
      <c r="M14" s="137">
        <v>1</v>
      </c>
      <c r="N14" s="137"/>
      <c r="O14" s="137">
        <v>1</v>
      </c>
      <c r="P14" s="137">
        <v>0</v>
      </c>
      <c r="Q14" s="137">
        <v>0</v>
      </c>
      <c r="R14" s="137">
        <v>0</v>
      </c>
      <c r="S14" s="179">
        <v>1</v>
      </c>
      <c r="T14" s="137">
        <v>1</v>
      </c>
      <c r="U14" s="137"/>
    </row>
    <row r="15" spans="1:21" ht="14.25" customHeight="1">
      <c r="A15" s="150" t="s">
        <v>120</v>
      </c>
      <c r="B15" s="150" t="s">
        <v>3</v>
      </c>
      <c r="C15" s="137">
        <v>12</v>
      </c>
      <c r="D15" s="137">
        <v>1</v>
      </c>
      <c r="E15" s="137">
        <v>1</v>
      </c>
      <c r="F15" s="137">
        <v>1</v>
      </c>
      <c r="G15" s="137">
        <v>1</v>
      </c>
      <c r="H15" s="137">
        <v>4</v>
      </c>
      <c r="I15" s="137">
        <v>1</v>
      </c>
      <c r="J15" s="137">
        <v>1</v>
      </c>
      <c r="K15" s="137">
        <v>1</v>
      </c>
      <c r="L15" s="137">
        <v>1</v>
      </c>
      <c r="M15" s="137">
        <v>4</v>
      </c>
      <c r="N15" s="137"/>
      <c r="O15" s="137">
        <v>4</v>
      </c>
      <c r="P15" s="137">
        <v>1</v>
      </c>
      <c r="Q15" s="137">
        <v>1</v>
      </c>
      <c r="R15" s="137">
        <v>1</v>
      </c>
      <c r="S15" s="179">
        <v>1</v>
      </c>
      <c r="T15" s="137">
        <v>4</v>
      </c>
      <c r="U15" s="137">
        <f>L15+T15</f>
        <v>5</v>
      </c>
    </row>
    <row r="16" spans="1:21" ht="14.25" customHeight="1">
      <c r="A16" s="150" t="s">
        <v>120</v>
      </c>
      <c r="B16" s="150" t="s">
        <v>10</v>
      </c>
      <c r="C16" s="137">
        <v>3</v>
      </c>
      <c r="D16" s="137">
        <v>1</v>
      </c>
      <c r="E16" s="137">
        <v>0</v>
      </c>
      <c r="F16" s="137">
        <v>0</v>
      </c>
      <c r="G16" s="137">
        <v>0</v>
      </c>
      <c r="H16" s="137">
        <v>1</v>
      </c>
      <c r="I16" s="137">
        <v>1</v>
      </c>
      <c r="J16" s="137">
        <v>0</v>
      </c>
      <c r="K16" s="137">
        <v>0</v>
      </c>
      <c r="L16" s="137">
        <v>0</v>
      </c>
      <c r="M16" s="137">
        <v>1</v>
      </c>
      <c r="N16" s="137"/>
      <c r="O16" s="137">
        <v>1</v>
      </c>
      <c r="P16" s="137">
        <v>1</v>
      </c>
      <c r="Q16" s="137">
        <v>0</v>
      </c>
      <c r="R16" s="137">
        <v>0</v>
      </c>
      <c r="S16" s="179">
        <v>0</v>
      </c>
      <c r="T16" s="137">
        <v>1</v>
      </c>
      <c r="U16" s="137"/>
    </row>
    <row r="17" spans="1:21" ht="14.25" customHeight="1">
      <c r="A17" s="150" t="s">
        <v>120</v>
      </c>
      <c r="B17" s="150" t="s">
        <v>4</v>
      </c>
      <c r="C17" s="137">
        <v>9</v>
      </c>
      <c r="D17" s="137">
        <v>0</v>
      </c>
      <c r="E17" s="137">
        <v>1</v>
      </c>
      <c r="F17" s="137">
        <v>1</v>
      </c>
      <c r="G17" s="137">
        <v>1</v>
      </c>
      <c r="H17" s="137">
        <v>3</v>
      </c>
      <c r="I17" s="137">
        <v>0</v>
      </c>
      <c r="J17" s="137">
        <v>1</v>
      </c>
      <c r="K17" s="137">
        <v>1</v>
      </c>
      <c r="L17" s="137">
        <v>1</v>
      </c>
      <c r="M17" s="137">
        <v>3</v>
      </c>
      <c r="N17" s="137"/>
      <c r="O17" s="137">
        <v>3</v>
      </c>
      <c r="P17" s="137">
        <v>0</v>
      </c>
      <c r="Q17" s="137">
        <v>1</v>
      </c>
      <c r="R17" s="137">
        <v>1</v>
      </c>
      <c r="S17" s="179">
        <v>1</v>
      </c>
      <c r="T17" s="137">
        <v>3</v>
      </c>
      <c r="U17" s="137">
        <f>L17+T17</f>
        <v>4</v>
      </c>
    </row>
    <row r="18" spans="1:21" s="129" customFormat="1" ht="14.25" customHeight="1">
      <c r="A18" s="142"/>
      <c r="B18" s="136" t="s">
        <v>106</v>
      </c>
      <c r="C18" s="140">
        <v>117</v>
      </c>
      <c r="D18" s="140">
        <f>SUM(D5:D17)</f>
        <v>7</v>
      </c>
      <c r="E18" s="140">
        <v>12</v>
      </c>
      <c r="F18" s="140">
        <v>11</v>
      </c>
      <c r="G18" s="140">
        <f>SUM(G5:G17)</f>
        <v>9</v>
      </c>
      <c r="H18" s="140">
        <v>39</v>
      </c>
      <c r="I18" s="140">
        <f>SUM(I5:I17)</f>
        <v>8</v>
      </c>
      <c r="J18" s="140">
        <v>12</v>
      </c>
      <c r="K18" s="140">
        <v>11</v>
      </c>
      <c r="L18" s="140">
        <f>SUM(L5:L17)</f>
        <v>8</v>
      </c>
      <c r="M18" s="140">
        <f>SUM(M5:M17)</f>
        <v>39</v>
      </c>
      <c r="N18" s="140"/>
      <c r="O18" s="140">
        <v>39</v>
      </c>
      <c r="P18" s="140">
        <f>SUM(P5:P17)</f>
        <v>7</v>
      </c>
      <c r="Q18" s="140">
        <v>12</v>
      </c>
      <c r="R18" s="140">
        <v>11</v>
      </c>
      <c r="S18" s="180">
        <f>SUM(S5:S17)</f>
        <v>9</v>
      </c>
      <c r="T18" s="181">
        <v>39</v>
      </c>
      <c r="U18" s="181"/>
    </row>
    <row r="19" spans="3:24" ht="14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f aca="true" t="shared" si="0" ref="U19:U25">L19+S19</f>
        <v>0</v>
      </c>
      <c r="V19" s="6"/>
      <c r="W19" s="6"/>
      <c r="X19" s="6"/>
    </row>
    <row r="20" spans="3:24" ht="14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f t="shared" si="0"/>
        <v>0</v>
      </c>
      <c r="V20" s="6"/>
      <c r="W20" s="6"/>
      <c r="X20" s="6"/>
    </row>
    <row r="21" spans="3:24" ht="14.25" customHeigh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f t="shared" si="0"/>
        <v>0</v>
      </c>
      <c r="V21" s="6"/>
      <c r="W21" s="6"/>
      <c r="X21" s="6"/>
    </row>
    <row r="22" spans="3:24" ht="14.25" customHeigh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f t="shared" si="0"/>
        <v>0</v>
      </c>
      <c r="V22" s="6"/>
      <c r="W22" s="6"/>
      <c r="X22" s="6"/>
    </row>
    <row r="23" spans="3:24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f t="shared" si="0"/>
        <v>0</v>
      </c>
      <c r="V23" s="6"/>
      <c r="W23" s="6"/>
      <c r="X23" s="6"/>
    </row>
    <row r="24" spans="3:24" ht="15">
      <c r="C24" s="26"/>
      <c r="D24" s="26"/>
      <c r="E24" s="26"/>
      <c r="F24" s="2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f t="shared" si="0"/>
        <v>0</v>
      </c>
      <c r="V24" s="6"/>
      <c r="W24" s="6"/>
      <c r="X24" s="6"/>
    </row>
    <row r="25" spans="3:24" ht="15">
      <c r="C25" s="6"/>
      <c r="D25" s="6"/>
      <c r="E25" s="6"/>
      <c r="F25" s="6"/>
      <c r="G25" s="22"/>
      <c r="H25" s="6"/>
      <c r="I25" s="6"/>
      <c r="J25" s="6"/>
      <c r="K25" s="6"/>
      <c r="L25" s="22"/>
      <c r="M25" s="6"/>
      <c r="N25" s="22"/>
      <c r="O25" s="22"/>
      <c r="P25" s="22"/>
      <c r="Q25" s="6"/>
      <c r="R25" s="6"/>
      <c r="S25" s="6"/>
      <c r="T25" s="6"/>
      <c r="U25" s="6">
        <f t="shared" si="0"/>
        <v>0</v>
      </c>
      <c r="V25" s="6"/>
      <c r="W25" s="6"/>
      <c r="X25" s="6"/>
    </row>
    <row r="26" spans="1:12" ht="15">
      <c r="A26" s="15"/>
      <c r="B26" s="1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3:12" ht="1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3:12" ht="15"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3:12" ht="15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5"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3:12" ht="15"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3:12" ht="1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3:12" ht="15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ht="15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3:12" ht="15"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3:12" ht="15"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3:12" ht="15"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3:12" ht="15"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3:12" ht="15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3:12" ht="15"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3:12" ht="15"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3:12" ht="15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3:12" ht="15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3:12" ht="15"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sheetProtection/>
  <mergeCells count="4">
    <mergeCell ref="T3:U3"/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28125" style="0" customWidth="1"/>
    <col min="2" max="2" width="28.00390625" style="0" customWidth="1"/>
    <col min="3" max="3" width="9.140625" style="0" customWidth="1"/>
    <col min="4" max="4" width="7.8515625" style="0" customWidth="1"/>
    <col min="5" max="5" width="8.140625" style="0" customWidth="1"/>
    <col min="6" max="6" width="8.28125" style="0" customWidth="1"/>
    <col min="7" max="7" width="7.8515625" style="0" customWidth="1"/>
    <col min="8" max="8" width="12.8515625" style="0" customWidth="1"/>
    <col min="9" max="9" width="8.421875" style="0" customWidth="1"/>
    <col min="10" max="10" width="8.28125" style="0" customWidth="1"/>
    <col min="11" max="11" width="7.7109375" style="0" customWidth="1"/>
    <col min="13" max="13" width="12.7109375" style="0" customWidth="1"/>
    <col min="15" max="15" width="8.421875" style="0" customWidth="1"/>
    <col min="16" max="16" width="7.7109375" style="0" customWidth="1"/>
    <col min="17" max="17" width="8.00390625" style="0" customWidth="1"/>
    <col min="18" max="18" width="12.140625" style="0" customWidth="1"/>
    <col min="19" max="19" width="1.421875" style="0" hidden="1" customWidth="1"/>
  </cols>
  <sheetData>
    <row r="1" spans="1:19" ht="1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84" customHeight="1" thickBot="1">
      <c r="A2" s="167"/>
      <c r="B2" s="168"/>
      <c r="C2" s="169" t="s">
        <v>91</v>
      </c>
      <c r="D2" s="194" t="s">
        <v>102</v>
      </c>
      <c r="E2" s="194"/>
      <c r="F2" s="194"/>
      <c r="G2" s="194"/>
      <c r="H2" s="71" t="s">
        <v>88</v>
      </c>
      <c r="I2" s="188" t="s">
        <v>100</v>
      </c>
      <c r="J2" s="188"/>
      <c r="K2" s="188"/>
      <c r="L2" s="189"/>
      <c r="M2" s="71" t="s">
        <v>89</v>
      </c>
      <c r="N2" s="190" t="s">
        <v>101</v>
      </c>
      <c r="O2" s="188"/>
      <c r="P2" s="188"/>
      <c r="Q2" s="188"/>
      <c r="R2" s="207" t="s">
        <v>86</v>
      </c>
      <c r="S2" s="207"/>
    </row>
    <row r="3" spans="1:19" ht="42.75" customHeight="1">
      <c r="A3" s="170" t="s">
        <v>52</v>
      </c>
      <c r="B3" s="170" t="s">
        <v>53</v>
      </c>
      <c r="C3" s="148"/>
      <c r="D3" s="171" t="s">
        <v>41</v>
      </c>
      <c r="E3" s="149" t="s">
        <v>42</v>
      </c>
      <c r="F3" s="149" t="s">
        <v>43</v>
      </c>
      <c r="G3" s="149" t="s">
        <v>44</v>
      </c>
      <c r="H3" s="149"/>
      <c r="I3" s="72" t="s">
        <v>18</v>
      </c>
      <c r="J3" s="73" t="s">
        <v>19</v>
      </c>
      <c r="K3" s="74" t="s">
        <v>20</v>
      </c>
      <c r="L3" s="75" t="s">
        <v>22</v>
      </c>
      <c r="M3" s="76"/>
      <c r="N3" s="77" t="s">
        <v>23</v>
      </c>
      <c r="O3" s="73" t="s">
        <v>24</v>
      </c>
      <c r="P3" s="74" t="s">
        <v>25</v>
      </c>
      <c r="Q3" s="78" t="s">
        <v>26</v>
      </c>
      <c r="R3" s="61"/>
      <c r="S3" s="86" t="s">
        <v>28</v>
      </c>
    </row>
    <row r="4" spans="1:19" ht="15">
      <c r="A4" s="172" t="s">
        <v>119</v>
      </c>
      <c r="B4" s="172" t="s">
        <v>0</v>
      </c>
      <c r="C4" s="142">
        <v>21</v>
      </c>
      <c r="D4" s="173">
        <v>1</v>
      </c>
      <c r="E4" s="137">
        <v>2</v>
      </c>
      <c r="F4" s="137">
        <v>2</v>
      </c>
      <c r="G4" s="137">
        <v>2</v>
      </c>
      <c r="H4" s="137">
        <v>7</v>
      </c>
      <c r="I4" s="173">
        <v>1</v>
      </c>
      <c r="J4" s="137">
        <v>2</v>
      </c>
      <c r="K4" s="137">
        <v>2</v>
      </c>
      <c r="L4" s="137">
        <v>2</v>
      </c>
      <c r="M4" s="137">
        <v>7</v>
      </c>
      <c r="N4" s="173">
        <v>1</v>
      </c>
      <c r="O4" s="137">
        <v>2</v>
      </c>
      <c r="P4" s="137">
        <v>2</v>
      </c>
      <c r="Q4" s="137">
        <v>2</v>
      </c>
      <c r="R4" s="137">
        <v>7</v>
      </c>
      <c r="S4" s="161">
        <f aca="true" t="shared" si="0" ref="S4:S9">L4+Q4</f>
        <v>4</v>
      </c>
    </row>
    <row r="5" spans="1:19" ht="15">
      <c r="A5" s="172" t="s">
        <v>119</v>
      </c>
      <c r="B5" s="172" t="s">
        <v>108</v>
      </c>
      <c r="C5" s="142">
        <v>6</v>
      </c>
      <c r="D5" s="173">
        <v>0</v>
      </c>
      <c r="E5" s="137">
        <v>1</v>
      </c>
      <c r="F5" s="137">
        <v>1</v>
      </c>
      <c r="G5" s="137">
        <v>0</v>
      </c>
      <c r="H5" s="137">
        <v>2</v>
      </c>
      <c r="I5" s="173">
        <v>0</v>
      </c>
      <c r="J5" s="137">
        <v>1</v>
      </c>
      <c r="K5" s="137">
        <v>1</v>
      </c>
      <c r="L5" s="137">
        <v>0</v>
      </c>
      <c r="M5" s="137">
        <v>2</v>
      </c>
      <c r="N5" s="173">
        <v>0</v>
      </c>
      <c r="O5" s="137">
        <v>1</v>
      </c>
      <c r="P5" s="137">
        <v>1</v>
      </c>
      <c r="Q5" s="137">
        <v>0</v>
      </c>
      <c r="R5" s="137">
        <v>2</v>
      </c>
      <c r="S5" s="161">
        <f t="shared" si="0"/>
        <v>0</v>
      </c>
    </row>
    <row r="6" spans="1:19" ht="15">
      <c r="A6" s="172" t="s">
        <v>119</v>
      </c>
      <c r="B6" s="172" t="s">
        <v>112</v>
      </c>
      <c r="C6" s="142">
        <v>6</v>
      </c>
      <c r="D6" s="173">
        <v>0</v>
      </c>
      <c r="E6" s="137">
        <v>1</v>
      </c>
      <c r="F6" s="137">
        <v>1</v>
      </c>
      <c r="G6" s="137">
        <v>0</v>
      </c>
      <c r="H6" s="137">
        <v>2</v>
      </c>
      <c r="I6" s="173">
        <v>0</v>
      </c>
      <c r="J6" s="137">
        <v>1</v>
      </c>
      <c r="K6" s="137">
        <v>1</v>
      </c>
      <c r="L6" s="137">
        <v>0</v>
      </c>
      <c r="M6" s="137">
        <v>2</v>
      </c>
      <c r="N6" s="173">
        <v>0</v>
      </c>
      <c r="O6" s="137">
        <v>1</v>
      </c>
      <c r="P6" s="137">
        <v>1</v>
      </c>
      <c r="Q6" s="137">
        <v>0</v>
      </c>
      <c r="R6" s="137">
        <v>2</v>
      </c>
      <c r="S6" s="161">
        <f t="shared" si="0"/>
        <v>0</v>
      </c>
    </row>
    <row r="7" spans="1:19" ht="15" customHeight="1">
      <c r="A7" s="172" t="s">
        <v>119</v>
      </c>
      <c r="B7" s="172" t="s">
        <v>15</v>
      </c>
      <c r="C7" s="142">
        <v>6</v>
      </c>
      <c r="D7" s="137">
        <v>0</v>
      </c>
      <c r="E7" s="137">
        <v>1</v>
      </c>
      <c r="F7" s="137">
        <v>1</v>
      </c>
      <c r="G7" s="137">
        <v>0</v>
      </c>
      <c r="H7" s="137">
        <v>2</v>
      </c>
      <c r="I7" s="137">
        <v>0</v>
      </c>
      <c r="J7" s="137">
        <v>1</v>
      </c>
      <c r="K7" s="137">
        <v>1</v>
      </c>
      <c r="L7" s="137">
        <v>0</v>
      </c>
      <c r="M7" s="137">
        <v>2</v>
      </c>
      <c r="N7" s="137">
        <v>0</v>
      </c>
      <c r="O7" s="137">
        <v>1</v>
      </c>
      <c r="P7" s="137">
        <v>1</v>
      </c>
      <c r="Q7" s="137">
        <v>0</v>
      </c>
      <c r="R7" s="137">
        <v>2</v>
      </c>
      <c r="S7" s="161">
        <f t="shared" si="0"/>
        <v>0</v>
      </c>
    </row>
    <row r="8" spans="1:19" ht="15">
      <c r="A8" s="172" t="s">
        <v>119</v>
      </c>
      <c r="B8" s="172" t="s">
        <v>110</v>
      </c>
      <c r="C8" s="142">
        <v>9</v>
      </c>
      <c r="D8" s="137">
        <v>0</v>
      </c>
      <c r="E8" s="137">
        <v>1</v>
      </c>
      <c r="F8" s="137">
        <v>1</v>
      </c>
      <c r="G8" s="137">
        <v>1</v>
      </c>
      <c r="H8" s="137">
        <v>3</v>
      </c>
      <c r="I8" s="137">
        <v>0</v>
      </c>
      <c r="J8" s="137">
        <v>1</v>
      </c>
      <c r="K8" s="137">
        <v>1</v>
      </c>
      <c r="L8" s="137">
        <v>1</v>
      </c>
      <c r="M8" s="137">
        <v>3</v>
      </c>
      <c r="N8" s="137">
        <v>0</v>
      </c>
      <c r="O8" s="137">
        <v>1</v>
      </c>
      <c r="P8" s="137">
        <v>1</v>
      </c>
      <c r="Q8" s="137">
        <v>1</v>
      </c>
      <c r="R8" s="137">
        <v>3</v>
      </c>
      <c r="S8" s="161">
        <f t="shared" si="0"/>
        <v>2</v>
      </c>
    </row>
    <row r="9" spans="1:19" s="126" customFormat="1" ht="15">
      <c r="A9" s="174"/>
      <c r="B9" s="136" t="s">
        <v>106</v>
      </c>
      <c r="C9" s="175">
        <f aca="true" t="shared" si="1" ref="C9:R9">SUM(C4:C8)</f>
        <v>48</v>
      </c>
      <c r="D9" s="137">
        <f t="shared" si="1"/>
        <v>1</v>
      </c>
      <c r="E9" s="137">
        <f t="shared" si="1"/>
        <v>6</v>
      </c>
      <c r="F9" s="137">
        <f t="shared" si="1"/>
        <v>6</v>
      </c>
      <c r="G9" s="137">
        <f t="shared" si="1"/>
        <v>3</v>
      </c>
      <c r="H9" s="137">
        <f t="shared" si="1"/>
        <v>16</v>
      </c>
      <c r="I9" s="137">
        <f t="shared" si="1"/>
        <v>1</v>
      </c>
      <c r="J9" s="137">
        <f t="shared" si="1"/>
        <v>6</v>
      </c>
      <c r="K9" s="137">
        <f t="shared" si="1"/>
        <v>6</v>
      </c>
      <c r="L9" s="137">
        <f t="shared" si="1"/>
        <v>3</v>
      </c>
      <c r="M9" s="137">
        <f t="shared" si="1"/>
        <v>16</v>
      </c>
      <c r="N9" s="137">
        <f t="shared" si="1"/>
        <v>1</v>
      </c>
      <c r="O9" s="137">
        <f t="shared" si="1"/>
        <v>6</v>
      </c>
      <c r="P9" s="137">
        <f t="shared" si="1"/>
        <v>6</v>
      </c>
      <c r="Q9" s="137">
        <f t="shared" si="1"/>
        <v>3</v>
      </c>
      <c r="R9" s="137">
        <f t="shared" si="1"/>
        <v>16</v>
      </c>
      <c r="S9" s="161">
        <f t="shared" si="0"/>
        <v>6</v>
      </c>
    </row>
    <row r="11" spans="3:18" ht="15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9"/>
      <c r="D14" s="6"/>
      <c r="E14" s="6"/>
      <c r="F14" s="6"/>
      <c r="G14" s="6"/>
      <c r="H14" s="6"/>
      <c r="I14" s="6"/>
      <c r="J14" s="6"/>
      <c r="K14" s="6"/>
      <c r="L14" s="6"/>
      <c r="M14" s="22"/>
      <c r="N14" s="6"/>
      <c r="O14" s="6"/>
      <c r="P14" s="6"/>
      <c r="Q14" s="6"/>
      <c r="R14" s="22"/>
    </row>
    <row r="15" spans="3:18" ht="15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/>
  <mergeCells count="4">
    <mergeCell ref="R2:S2"/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2.57421875" style="0" customWidth="1"/>
    <col min="2" max="2" width="25.7109375" style="0" customWidth="1"/>
    <col min="3" max="6" width="0" style="0" hidden="1" customWidth="1"/>
    <col min="7" max="7" width="9.00390625" style="0" customWidth="1"/>
    <col min="8" max="9" width="8.140625" style="0" customWidth="1"/>
    <col min="10" max="10" width="8.00390625" style="0" customWidth="1"/>
    <col min="11" max="11" width="7.421875" style="0" customWidth="1"/>
    <col min="12" max="12" width="10.7109375" style="0" customWidth="1"/>
    <col min="13" max="13" width="8.00390625" style="0" customWidth="1"/>
    <col min="14" max="14" width="7.57421875" style="0" customWidth="1"/>
    <col min="15" max="15" width="7.140625" style="0" customWidth="1"/>
    <col min="16" max="16" width="7.421875" style="0" customWidth="1"/>
    <col min="17" max="17" width="11.140625" style="0" customWidth="1"/>
    <col min="18" max="18" width="7.57421875" style="0" customWidth="1"/>
    <col min="19" max="19" width="8.140625" style="0" customWidth="1"/>
    <col min="20" max="20" width="7.57421875" style="0" customWidth="1"/>
    <col min="21" max="21" width="7.421875" style="0" customWidth="1"/>
    <col min="22" max="22" width="11.421875" style="0" customWidth="1"/>
  </cols>
  <sheetData>
    <row r="1" spans="1:5" ht="15">
      <c r="A1" s="56" t="s">
        <v>40</v>
      </c>
      <c r="B1" s="56"/>
      <c r="C1" s="56"/>
      <c r="D1" s="56"/>
      <c r="E1" s="56"/>
    </row>
    <row r="2" spans="1:22" ht="65.25" thickBot="1">
      <c r="A2" s="187"/>
      <c r="B2" s="187"/>
      <c r="C2" s="187"/>
      <c r="D2" s="187"/>
      <c r="E2" s="187"/>
      <c r="G2" s="117" t="s">
        <v>94</v>
      </c>
      <c r="H2" s="191" t="s">
        <v>102</v>
      </c>
      <c r="I2" s="192"/>
      <c r="J2" s="192"/>
      <c r="K2" s="193"/>
      <c r="L2" s="71" t="s">
        <v>88</v>
      </c>
      <c r="M2" s="188" t="s">
        <v>100</v>
      </c>
      <c r="N2" s="188"/>
      <c r="O2" s="188"/>
      <c r="P2" s="189"/>
      <c r="Q2" s="71" t="s">
        <v>89</v>
      </c>
      <c r="R2" s="190" t="s">
        <v>101</v>
      </c>
      <c r="S2" s="188"/>
      <c r="T2" s="188"/>
      <c r="U2" s="188"/>
      <c r="V2" s="91" t="s">
        <v>62</v>
      </c>
    </row>
    <row r="3" spans="1:22" ht="37.5" customHeight="1">
      <c r="A3" s="13" t="s">
        <v>57</v>
      </c>
      <c r="B3" s="13" t="s">
        <v>53</v>
      </c>
      <c r="C3" s="13" t="s">
        <v>29</v>
      </c>
      <c r="D3" s="13" t="s">
        <v>30</v>
      </c>
      <c r="E3" s="44" t="s">
        <v>55</v>
      </c>
      <c r="F3" s="106" t="s">
        <v>37</v>
      </c>
      <c r="G3" s="13"/>
      <c r="H3" s="79" t="s">
        <v>41</v>
      </c>
      <c r="I3" s="57" t="s">
        <v>42</v>
      </c>
      <c r="J3" s="57" t="s">
        <v>43</v>
      </c>
      <c r="K3" s="57" t="s">
        <v>44</v>
      </c>
      <c r="L3" s="57"/>
      <c r="M3" s="72" t="s">
        <v>18</v>
      </c>
      <c r="N3" s="73" t="s">
        <v>19</v>
      </c>
      <c r="O3" s="74" t="s">
        <v>20</v>
      </c>
      <c r="P3" s="75" t="s">
        <v>22</v>
      </c>
      <c r="Q3" s="76"/>
      <c r="R3" s="77" t="s">
        <v>23</v>
      </c>
      <c r="S3" s="73" t="s">
        <v>24</v>
      </c>
      <c r="T3" s="74" t="s">
        <v>25</v>
      </c>
      <c r="U3" s="78" t="s">
        <v>26</v>
      </c>
      <c r="V3" s="61"/>
    </row>
    <row r="4" spans="1:22" ht="15">
      <c r="A4" s="67" t="s">
        <v>80</v>
      </c>
      <c r="B4" s="67" t="s">
        <v>56</v>
      </c>
      <c r="C4" s="67">
        <v>1564</v>
      </c>
      <c r="D4" s="107" t="s">
        <v>16</v>
      </c>
      <c r="E4" s="108">
        <v>8</v>
      </c>
      <c r="F4" s="4">
        <v>3</v>
      </c>
      <c r="G4" s="14">
        <v>9</v>
      </c>
      <c r="H4" s="10">
        <v>1</v>
      </c>
      <c r="I4" s="4">
        <v>1</v>
      </c>
      <c r="J4" s="4">
        <v>1</v>
      </c>
      <c r="K4" s="4">
        <v>0</v>
      </c>
      <c r="L4" s="4">
        <v>3</v>
      </c>
      <c r="M4" s="10">
        <v>1</v>
      </c>
      <c r="N4" s="4">
        <v>1</v>
      </c>
      <c r="O4" s="4">
        <v>1</v>
      </c>
      <c r="P4" s="4">
        <v>0</v>
      </c>
      <c r="Q4" s="4">
        <v>3</v>
      </c>
      <c r="R4" s="10">
        <v>1</v>
      </c>
      <c r="S4" s="4">
        <v>1</v>
      </c>
      <c r="T4" s="4">
        <v>1</v>
      </c>
      <c r="U4" s="4">
        <v>0</v>
      </c>
      <c r="V4" s="4">
        <v>3</v>
      </c>
    </row>
    <row r="5" spans="7:22" ht="15">
      <c r="G5" s="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7:22" ht="15">
      <c r="G6" s="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7:22" ht="15">
      <c r="G7" s="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7:22" ht="15">
      <c r="G8" s="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7:22" ht="15">
      <c r="G9" s="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7:22" ht="15">
      <c r="G10" s="9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7:22" ht="15">
      <c r="G11" s="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7:22" ht="15">
      <c r="G12" s="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7:22" ht="15">
      <c r="G13" s="9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7:22" ht="15">
      <c r="G14" s="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7:22" ht="15">
      <c r="G15" s="9"/>
      <c r="H15" s="6"/>
      <c r="I15" s="6"/>
      <c r="J15" s="6"/>
      <c r="K15" s="6"/>
      <c r="L15" s="6"/>
      <c r="M15" s="6"/>
      <c r="N15" s="6"/>
      <c r="O15" s="6"/>
      <c r="P15" s="6"/>
      <c r="Q15" s="22"/>
      <c r="R15" s="6"/>
      <c r="S15" s="6"/>
      <c r="T15" s="6"/>
      <c r="U15" s="6"/>
      <c r="V15" s="22"/>
    </row>
    <row r="16" spans="7:22" ht="15">
      <c r="G16" s="9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7:22" ht="15"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7:22" ht="15">
      <c r="G18" s="1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7:22" ht="15"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</sheetData>
  <sheetProtection/>
  <mergeCells count="4">
    <mergeCell ref="A2:E2"/>
    <mergeCell ref="M2:P2"/>
    <mergeCell ref="R2:U2"/>
    <mergeCell ref="H2:K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2" width="38.8515625" style="0" customWidth="1"/>
    <col min="3" max="3" width="10.00390625" style="0" customWidth="1"/>
    <col min="4" max="4" width="8.00390625" style="0" customWidth="1"/>
    <col min="5" max="5" width="5.57421875" style="0" customWidth="1"/>
    <col min="6" max="6" width="6.7109375" style="0" customWidth="1"/>
    <col min="7" max="7" width="6.421875" style="0" customWidth="1"/>
    <col min="8" max="8" width="13.140625" style="0" customWidth="1"/>
    <col min="9" max="9" width="8.140625" style="0" customWidth="1"/>
    <col min="10" max="10" width="7.140625" style="0" customWidth="1"/>
    <col min="11" max="11" width="7.57421875" style="0" customWidth="1"/>
    <col min="12" max="12" width="7.28125" style="0" customWidth="1"/>
    <col min="13" max="13" width="13.140625" style="0" customWidth="1"/>
    <col min="14" max="14" width="7.7109375" style="0" customWidth="1"/>
    <col min="15" max="15" width="8.28125" style="0" customWidth="1"/>
    <col min="16" max="16" width="7.7109375" style="0" customWidth="1"/>
    <col min="17" max="17" width="6.8515625" style="0" customWidth="1"/>
    <col min="18" max="18" width="16.8515625" style="0" customWidth="1"/>
  </cols>
  <sheetData>
    <row r="1" spans="1:2" ht="15">
      <c r="A1" s="82" t="s">
        <v>40</v>
      </c>
      <c r="B1" s="56"/>
    </row>
    <row r="2" spans="1:18" ht="51.75">
      <c r="A2" s="147"/>
      <c r="B2" s="147"/>
      <c r="C2" s="148" t="s">
        <v>87</v>
      </c>
      <c r="D2" s="194" t="s">
        <v>102</v>
      </c>
      <c r="E2" s="194"/>
      <c r="F2" s="194"/>
      <c r="G2" s="194"/>
      <c r="H2" s="71" t="s">
        <v>88</v>
      </c>
      <c r="I2" s="194" t="s">
        <v>100</v>
      </c>
      <c r="J2" s="194"/>
      <c r="K2" s="194"/>
      <c r="L2" s="194"/>
      <c r="M2" s="71" t="s">
        <v>85</v>
      </c>
      <c r="N2" s="194" t="s">
        <v>101</v>
      </c>
      <c r="O2" s="194"/>
      <c r="P2" s="194"/>
      <c r="Q2" s="194"/>
      <c r="R2" s="118" t="s">
        <v>95</v>
      </c>
    </row>
    <row r="3" spans="1:18" ht="15">
      <c r="A3" s="148" t="s">
        <v>57</v>
      </c>
      <c r="B3" s="148" t="s">
        <v>53</v>
      </c>
      <c r="C3" s="148"/>
      <c r="D3" s="149" t="s">
        <v>41</v>
      </c>
      <c r="E3" s="149" t="s">
        <v>42</v>
      </c>
      <c r="F3" s="149" t="s">
        <v>43</v>
      </c>
      <c r="G3" s="149" t="s">
        <v>44</v>
      </c>
      <c r="H3" s="149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</row>
    <row r="4" spans="1:18" ht="12" customHeight="1">
      <c r="A4" s="150" t="s">
        <v>117</v>
      </c>
      <c r="B4" s="150" t="s">
        <v>0</v>
      </c>
      <c r="C4" s="142">
        <v>15</v>
      </c>
      <c r="D4" s="137">
        <v>1</v>
      </c>
      <c r="E4" s="137">
        <v>1</v>
      </c>
      <c r="F4" s="137">
        <v>2</v>
      </c>
      <c r="G4" s="137">
        <v>1</v>
      </c>
      <c r="H4" s="137">
        <v>5</v>
      </c>
      <c r="I4" s="137">
        <v>1</v>
      </c>
      <c r="J4" s="137">
        <v>1</v>
      </c>
      <c r="K4" s="137">
        <v>2</v>
      </c>
      <c r="L4" s="137">
        <v>1</v>
      </c>
      <c r="M4" s="137">
        <v>5</v>
      </c>
      <c r="N4" s="137">
        <v>1</v>
      </c>
      <c r="O4" s="137">
        <v>1</v>
      </c>
      <c r="P4" s="137">
        <v>2</v>
      </c>
      <c r="Q4" s="137">
        <v>1</v>
      </c>
      <c r="R4" s="137">
        <v>5</v>
      </c>
    </row>
    <row r="5" spans="1:18" ht="12" customHeight="1">
      <c r="A5" s="150" t="s">
        <v>117</v>
      </c>
      <c r="B5" s="150" t="s">
        <v>108</v>
      </c>
      <c r="C5" s="142">
        <v>9</v>
      </c>
      <c r="D5" s="137">
        <v>1</v>
      </c>
      <c r="E5" s="137">
        <v>1</v>
      </c>
      <c r="F5" s="137">
        <v>1</v>
      </c>
      <c r="G5" s="137">
        <v>0</v>
      </c>
      <c r="H5" s="137">
        <v>3</v>
      </c>
      <c r="I5" s="137">
        <v>0</v>
      </c>
      <c r="J5" s="137">
        <v>1</v>
      </c>
      <c r="K5" s="137">
        <v>1</v>
      </c>
      <c r="L5" s="137">
        <v>1</v>
      </c>
      <c r="M5" s="137">
        <v>3</v>
      </c>
      <c r="N5" s="137">
        <v>0</v>
      </c>
      <c r="O5" s="137">
        <v>1</v>
      </c>
      <c r="P5" s="137">
        <v>1</v>
      </c>
      <c r="Q5" s="137">
        <v>1</v>
      </c>
      <c r="R5" s="137">
        <v>3</v>
      </c>
    </row>
    <row r="6" spans="1:18" ht="12" customHeight="1">
      <c r="A6" s="150" t="s">
        <v>117</v>
      </c>
      <c r="B6" s="150" t="s">
        <v>6</v>
      </c>
      <c r="C6" s="142">
        <v>6</v>
      </c>
      <c r="D6" s="137">
        <v>0</v>
      </c>
      <c r="E6" s="137">
        <v>1</v>
      </c>
      <c r="F6" s="137">
        <v>1</v>
      </c>
      <c r="G6" s="137">
        <v>0</v>
      </c>
      <c r="H6" s="137">
        <v>2</v>
      </c>
      <c r="I6" s="137">
        <v>0</v>
      </c>
      <c r="J6" s="137">
        <v>1</v>
      </c>
      <c r="K6" s="137">
        <v>1</v>
      </c>
      <c r="L6" s="137">
        <v>0</v>
      </c>
      <c r="M6" s="137">
        <v>2</v>
      </c>
      <c r="N6" s="137">
        <v>0</v>
      </c>
      <c r="O6" s="137">
        <v>1</v>
      </c>
      <c r="P6" s="137">
        <v>1</v>
      </c>
      <c r="Q6" s="137">
        <v>0</v>
      </c>
      <c r="R6" s="137">
        <v>2</v>
      </c>
    </row>
    <row r="7" spans="1:18" ht="12" customHeight="1">
      <c r="A7" s="150" t="s">
        <v>117</v>
      </c>
      <c r="B7" s="150" t="s">
        <v>118</v>
      </c>
      <c r="C7" s="142">
        <v>12</v>
      </c>
      <c r="D7" s="137">
        <v>1</v>
      </c>
      <c r="E7" s="137">
        <v>1</v>
      </c>
      <c r="F7" s="137">
        <v>1</v>
      </c>
      <c r="G7" s="137">
        <v>1</v>
      </c>
      <c r="H7" s="137">
        <v>4</v>
      </c>
      <c r="I7" s="137">
        <v>1</v>
      </c>
      <c r="J7" s="137">
        <v>1</v>
      </c>
      <c r="K7" s="137">
        <v>1</v>
      </c>
      <c r="L7" s="137">
        <v>1</v>
      </c>
      <c r="M7" s="137">
        <v>4</v>
      </c>
      <c r="N7" s="137">
        <v>1</v>
      </c>
      <c r="O7" s="137">
        <v>1</v>
      </c>
      <c r="P7" s="137">
        <v>1</v>
      </c>
      <c r="Q7" s="137">
        <v>1</v>
      </c>
      <c r="R7" s="137">
        <v>4</v>
      </c>
    </row>
    <row r="8" spans="1:18" ht="12" customHeight="1">
      <c r="A8" s="150" t="s">
        <v>117</v>
      </c>
      <c r="B8" s="150" t="s">
        <v>1</v>
      </c>
      <c r="C8" s="142">
        <v>3</v>
      </c>
      <c r="D8" s="137">
        <v>0</v>
      </c>
      <c r="E8" s="137">
        <v>1</v>
      </c>
      <c r="F8" s="137">
        <v>0</v>
      </c>
      <c r="G8" s="137">
        <v>0</v>
      </c>
      <c r="H8" s="137">
        <v>1</v>
      </c>
      <c r="I8" s="137">
        <v>0</v>
      </c>
      <c r="J8" s="137">
        <v>1</v>
      </c>
      <c r="K8" s="137">
        <v>0</v>
      </c>
      <c r="L8" s="137">
        <v>0</v>
      </c>
      <c r="M8" s="137">
        <v>1</v>
      </c>
      <c r="N8" s="137">
        <v>0</v>
      </c>
      <c r="O8" s="137">
        <v>1</v>
      </c>
      <c r="P8" s="137">
        <v>0</v>
      </c>
      <c r="Q8" s="137">
        <v>0</v>
      </c>
      <c r="R8" s="137">
        <v>1</v>
      </c>
    </row>
    <row r="9" spans="1:18" ht="12" customHeight="1">
      <c r="A9" s="150" t="s">
        <v>117</v>
      </c>
      <c r="B9" s="150" t="s">
        <v>7</v>
      </c>
      <c r="C9" s="142">
        <v>6</v>
      </c>
      <c r="D9" s="137">
        <v>0</v>
      </c>
      <c r="E9" s="137">
        <v>1</v>
      </c>
      <c r="F9" s="137">
        <v>1</v>
      </c>
      <c r="G9" s="137">
        <v>0</v>
      </c>
      <c r="H9" s="137">
        <v>2</v>
      </c>
      <c r="I9" s="137">
        <v>0</v>
      </c>
      <c r="J9" s="137">
        <v>1</v>
      </c>
      <c r="K9" s="137">
        <v>1</v>
      </c>
      <c r="L9" s="137">
        <v>0</v>
      </c>
      <c r="M9" s="137">
        <v>2</v>
      </c>
      <c r="N9" s="137">
        <v>0</v>
      </c>
      <c r="O9" s="137">
        <v>1</v>
      </c>
      <c r="P9" s="137">
        <v>1</v>
      </c>
      <c r="Q9" s="137">
        <v>0</v>
      </c>
      <c r="R9" s="137">
        <v>2</v>
      </c>
    </row>
    <row r="10" spans="1:18" ht="12" customHeight="1">
      <c r="A10" s="150" t="s">
        <v>117</v>
      </c>
      <c r="B10" s="150" t="s">
        <v>2</v>
      </c>
      <c r="C10" s="142">
        <v>9</v>
      </c>
      <c r="D10" s="137">
        <v>1</v>
      </c>
      <c r="E10" s="137">
        <v>1</v>
      </c>
      <c r="F10" s="137">
        <v>1</v>
      </c>
      <c r="G10" s="137">
        <v>0</v>
      </c>
      <c r="H10" s="137">
        <v>3</v>
      </c>
      <c r="I10" s="137">
        <v>1</v>
      </c>
      <c r="J10" s="137">
        <v>1</v>
      </c>
      <c r="K10" s="137">
        <v>1</v>
      </c>
      <c r="L10" s="137">
        <v>0</v>
      </c>
      <c r="M10" s="137">
        <v>3</v>
      </c>
      <c r="N10" s="137">
        <v>1</v>
      </c>
      <c r="O10" s="137">
        <v>1</v>
      </c>
      <c r="P10" s="137">
        <v>1</v>
      </c>
      <c r="Q10" s="137">
        <v>0</v>
      </c>
      <c r="R10" s="137">
        <v>3</v>
      </c>
    </row>
    <row r="11" spans="1:18" ht="12" customHeight="1">
      <c r="A11" s="150" t="s">
        <v>117</v>
      </c>
      <c r="B11" s="150" t="s">
        <v>113</v>
      </c>
      <c r="C11" s="142">
        <v>6</v>
      </c>
      <c r="D11" s="137">
        <v>0</v>
      </c>
      <c r="E11" s="137">
        <v>1</v>
      </c>
      <c r="F11" s="137">
        <v>1</v>
      </c>
      <c r="G11" s="137">
        <v>0</v>
      </c>
      <c r="H11" s="137">
        <v>2</v>
      </c>
      <c r="I11" s="137">
        <v>0</v>
      </c>
      <c r="J11" s="137">
        <v>1</v>
      </c>
      <c r="K11" s="137">
        <v>1</v>
      </c>
      <c r="L11" s="137">
        <v>0</v>
      </c>
      <c r="M11" s="137">
        <v>2</v>
      </c>
      <c r="N11" s="137">
        <v>0</v>
      </c>
      <c r="O11" s="137">
        <v>1</v>
      </c>
      <c r="P11" s="137">
        <v>1</v>
      </c>
      <c r="Q11" s="137">
        <v>0</v>
      </c>
      <c r="R11" s="137">
        <v>2</v>
      </c>
    </row>
    <row r="12" spans="1:18" ht="12" customHeight="1">
      <c r="A12" s="150" t="s">
        <v>117</v>
      </c>
      <c r="B12" s="150" t="s">
        <v>3</v>
      </c>
      <c r="C12" s="142">
        <v>9</v>
      </c>
      <c r="D12" s="137">
        <v>0</v>
      </c>
      <c r="E12" s="137">
        <v>1</v>
      </c>
      <c r="F12" s="137">
        <v>1</v>
      </c>
      <c r="G12" s="137">
        <v>1</v>
      </c>
      <c r="H12" s="137">
        <v>3</v>
      </c>
      <c r="I12" s="137">
        <v>0</v>
      </c>
      <c r="J12" s="137">
        <v>1</v>
      </c>
      <c r="K12" s="137">
        <v>1</v>
      </c>
      <c r="L12" s="137">
        <v>1</v>
      </c>
      <c r="M12" s="137">
        <v>3</v>
      </c>
      <c r="N12" s="137">
        <v>0</v>
      </c>
      <c r="O12" s="137">
        <v>1</v>
      </c>
      <c r="P12" s="137">
        <v>1</v>
      </c>
      <c r="Q12" s="137">
        <v>1</v>
      </c>
      <c r="R12" s="137">
        <v>3</v>
      </c>
    </row>
    <row r="13" spans="1:18" ht="12" customHeight="1">
      <c r="A13" s="150" t="s">
        <v>117</v>
      </c>
      <c r="B13" s="150" t="s">
        <v>4</v>
      </c>
      <c r="C13" s="142">
        <v>6</v>
      </c>
      <c r="D13" s="137">
        <v>1</v>
      </c>
      <c r="E13" s="137">
        <v>0</v>
      </c>
      <c r="F13" s="137">
        <v>1</v>
      </c>
      <c r="G13" s="137">
        <v>0</v>
      </c>
      <c r="H13" s="137">
        <v>2</v>
      </c>
      <c r="I13" s="137">
        <v>0</v>
      </c>
      <c r="J13" s="137">
        <v>1</v>
      </c>
      <c r="K13" s="137">
        <v>1</v>
      </c>
      <c r="L13" s="137">
        <v>0</v>
      </c>
      <c r="M13" s="137">
        <v>2</v>
      </c>
      <c r="N13" s="137">
        <v>0</v>
      </c>
      <c r="O13" s="137">
        <v>1</v>
      </c>
      <c r="P13" s="137">
        <v>1</v>
      </c>
      <c r="Q13" s="137">
        <v>0</v>
      </c>
      <c r="R13" s="137">
        <v>2</v>
      </c>
    </row>
    <row r="14" spans="1:18" s="126" customFormat="1" ht="15" customHeight="1">
      <c r="A14" s="135"/>
      <c r="B14" s="136" t="s">
        <v>106</v>
      </c>
      <c r="C14" s="145">
        <v>81</v>
      </c>
      <c r="D14" s="137">
        <f>SUM(D4:D17)</f>
        <v>5</v>
      </c>
      <c r="E14" s="137">
        <v>9</v>
      </c>
      <c r="F14" s="137">
        <v>10</v>
      </c>
      <c r="G14" s="137">
        <f>SUM(G4:G17)</f>
        <v>3</v>
      </c>
      <c r="H14" s="137">
        <v>27</v>
      </c>
      <c r="I14" s="137">
        <f>SUM(I4:I17)</f>
        <v>3</v>
      </c>
      <c r="J14" s="137">
        <v>10</v>
      </c>
      <c r="K14" s="137">
        <v>10</v>
      </c>
      <c r="L14" s="137">
        <v>4</v>
      </c>
      <c r="M14" s="158">
        <v>27</v>
      </c>
      <c r="N14" s="137">
        <f>SUM(N4:N17)</f>
        <v>3</v>
      </c>
      <c r="O14" s="137">
        <v>10</v>
      </c>
      <c r="P14" s="137">
        <v>10</v>
      </c>
      <c r="Q14" s="137">
        <f>SUM(Q4:Q17)</f>
        <v>4</v>
      </c>
      <c r="R14" s="158">
        <v>27</v>
      </c>
    </row>
    <row r="20" spans="3:18" ht="15"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3:18" ht="15"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3:18" ht="15">
      <c r="C22" s="1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3:18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</sheetData>
  <sheetProtection/>
  <mergeCells count="3">
    <mergeCell ref="N2:Q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27.8515625" style="0" customWidth="1"/>
    <col min="3" max="3" width="9.57421875" style="0" customWidth="1"/>
    <col min="4" max="6" width="8.140625" style="0" customWidth="1"/>
    <col min="8" max="8" width="12.57421875" style="0" customWidth="1"/>
    <col min="10" max="10" width="8.140625" style="0" customWidth="1"/>
    <col min="12" max="12" width="7.8515625" style="0" customWidth="1"/>
    <col min="13" max="13" width="12.57421875" style="0" customWidth="1"/>
    <col min="18" max="18" width="12.421875" style="0" customWidth="1"/>
  </cols>
  <sheetData>
    <row r="1" spans="1:18" ht="15">
      <c r="A1" s="152" t="s">
        <v>40</v>
      </c>
      <c r="B1" s="152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ht="51.75" customHeight="1">
      <c r="A2" s="147"/>
      <c r="B2" s="147"/>
      <c r="C2" s="148" t="s">
        <v>91</v>
      </c>
      <c r="D2" s="194" t="s">
        <v>102</v>
      </c>
      <c r="E2" s="194"/>
      <c r="F2" s="194"/>
      <c r="G2" s="194"/>
      <c r="H2" s="71" t="s">
        <v>84</v>
      </c>
      <c r="I2" s="194" t="s">
        <v>100</v>
      </c>
      <c r="J2" s="194"/>
      <c r="K2" s="194"/>
      <c r="L2" s="194"/>
      <c r="M2" s="71" t="s">
        <v>85</v>
      </c>
      <c r="N2" s="194" t="s">
        <v>101</v>
      </c>
      <c r="O2" s="194"/>
      <c r="P2" s="194"/>
      <c r="Q2" s="194"/>
      <c r="R2" s="134" t="s">
        <v>86</v>
      </c>
    </row>
    <row r="3" spans="1:18" ht="15">
      <c r="A3" s="148" t="s">
        <v>74</v>
      </c>
      <c r="B3" s="148" t="s">
        <v>39</v>
      </c>
      <c r="C3" s="148"/>
      <c r="D3" s="149" t="s">
        <v>41</v>
      </c>
      <c r="E3" s="149" t="s">
        <v>42</v>
      </c>
      <c r="F3" s="149" t="s">
        <v>43</v>
      </c>
      <c r="G3" s="149" t="s">
        <v>44</v>
      </c>
      <c r="H3" s="149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</row>
    <row r="4" spans="1:18" ht="13.5" customHeight="1">
      <c r="A4" s="150" t="s">
        <v>116</v>
      </c>
      <c r="B4" s="150" t="s">
        <v>0</v>
      </c>
      <c r="C4" s="142">
        <v>15</v>
      </c>
      <c r="D4" s="137">
        <v>1</v>
      </c>
      <c r="E4" s="137">
        <v>2</v>
      </c>
      <c r="F4" s="137">
        <v>1</v>
      </c>
      <c r="G4" s="137">
        <v>1</v>
      </c>
      <c r="H4" s="137">
        <v>5</v>
      </c>
      <c r="I4" s="137">
        <v>1</v>
      </c>
      <c r="J4" s="137">
        <v>2</v>
      </c>
      <c r="K4" s="137">
        <v>1</v>
      </c>
      <c r="L4" s="137">
        <v>1</v>
      </c>
      <c r="M4" s="137">
        <v>5</v>
      </c>
      <c r="N4" s="137">
        <v>1</v>
      </c>
      <c r="O4" s="137">
        <v>2</v>
      </c>
      <c r="P4" s="137">
        <v>1</v>
      </c>
      <c r="Q4" s="137">
        <v>1</v>
      </c>
      <c r="R4" s="137">
        <v>5</v>
      </c>
    </row>
    <row r="5" spans="1:18" ht="13.5" customHeight="1">
      <c r="A5" s="150" t="s">
        <v>116</v>
      </c>
      <c r="B5" s="150" t="s">
        <v>1</v>
      </c>
      <c r="C5" s="142">
        <v>3</v>
      </c>
      <c r="D5" s="137">
        <v>0</v>
      </c>
      <c r="E5" s="137">
        <v>1</v>
      </c>
      <c r="F5" s="137">
        <v>0</v>
      </c>
      <c r="G5" s="137">
        <v>0</v>
      </c>
      <c r="H5" s="137">
        <v>1</v>
      </c>
      <c r="I5" s="137">
        <v>0</v>
      </c>
      <c r="J5" s="137">
        <v>1</v>
      </c>
      <c r="K5" s="137">
        <v>0</v>
      </c>
      <c r="L5" s="137">
        <v>0</v>
      </c>
      <c r="M5" s="137">
        <v>1</v>
      </c>
      <c r="N5" s="137">
        <v>0</v>
      </c>
      <c r="O5" s="137">
        <v>1</v>
      </c>
      <c r="P5" s="137">
        <v>0</v>
      </c>
      <c r="Q5" s="137">
        <v>0</v>
      </c>
      <c r="R5" s="137">
        <v>1</v>
      </c>
    </row>
    <row r="6" spans="1:18" ht="13.5" customHeight="1">
      <c r="A6" s="150" t="s">
        <v>116</v>
      </c>
      <c r="B6" s="150" t="s">
        <v>2</v>
      </c>
      <c r="C6" s="142">
        <v>9</v>
      </c>
      <c r="D6" s="137">
        <v>1</v>
      </c>
      <c r="E6" s="137">
        <v>1</v>
      </c>
      <c r="F6" s="137">
        <v>1</v>
      </c>
      <c r="G6" s="137">
        <v>0</v>
      </c>
      <c r="H6" s="137">
        <v>3</v>
      </c>
      <c r="I6" s="137">
        <v>0</v>
      </c>
      <c r="J6" s="137">
        <v>1</v>
      </c>
      <c r="K6" s="137">
        <v>1</v>
      </c>
      <c r="L6" s="137">
        <v>1</v>
      </c>
      <c r="M6" s="137">
        <v>3</v>
      </c>
      <c r="N6" s="137">
        <v>0</v>
      </c>
      <c r="O6" s="137">
        <v>1</v>
      </c>
      <c r="P6" s="137">
        <v>1</v>
      </c>
      <c r="Q6" s="137">
        <v>1</v>
      </c>
      <c r="R6" s="137">
        <v>3</v>
      </c>
    </row>
    <row r="7" spans="1:18" ht="13.5" customHeight="1">
      <c r="A7" s="150" t="s">
        <v>116</v>
      </c>
      <c r="B7" s="150" t="s">
        <v>5</v>
      </c>
      <c r="C7" s="142">
        <v>12</v>
      </c>
      <c r="D7" s="137">
        <v>1</v>
      </c>
      <c r="E7" s="137">
        <v>1</v>
      </c>
      <c r="F7" s="137">
        <v>1</v>
      </c>
      <c r="G7" s="137">
        <v>1</v>
      </c>
      <c r="H7" s="137">
        <v>4</v>
      </c>
      <c r="I7" s="137">
        <v>1</v>
      </c>
      <c r="J7" s="137">
        <v>1</v>
      </c>
      <c r="K7" s="137">
        <v>1</v>
      </c>
      <c r="L7" s="137">
        <v>1</v>
      </c>
      <c r="M7" s="137">
        <v>4</v>
      </c>
      <c r="N7" s="137">
        <v>1</v>
      </c>
      <c r="O7" s="137">
        <v>1</v>
      </c>
      <c r="P7" s="137">
        <v>1</v>
      </c>
      <c r="Q7" s="137">
        <v>1</v>
      </c>
      <c r="R7" s="137">
        <v>4</v>
      </c>
    </row>
    <row r="8" spans="1:18" ht="13.5" customHeight="1">
      <c r="A8" s="150" t="s">
        <v>116</v>
      </c>
      <c r="B8" s="150" t="s">
        <v>6</v>
      </c>
      <c r="C8" s="142">
        <v>3</v>
      </c>
      <c r="D8" s="137">
        <v>0</v>
      </c>
      <c r="E8" s="137">
        <v>0</v>
      </c>
      <c r="F8" s="137">
        <v>1</v>
      </c>
      <c r="G8" s="137">
        <v>0</v>
      </c>
      <c r="H8" s="137">
        <v>1</v>
      </c>
      <c r="I8" s="137">
        <v>0</v>
      </c>
      <c r="J8" s="137">
        <v>0</v>
      </c>
      <c r="K8" s="137">
        <v>1</v>
      </c>
      <c r="L8" s="137">
        <v>0</v>
      </c>
      <c r="M8" s="137">
        <v>1</v>
      </c>
      <c r="N8" s="137">
        <v>0</v>
      </c>
      <c r="O8" s="137">
        <v>0</v>
      </c>
      <c r="P8" s="137">
        <v>1</v>
      </c>
      <c r="Q8" s="137">
        <v>0</v>
      </c>
      <c r="R8" s="137">
        <v>1</v>
      </c>
    </row>
    <row r="9" spans="1:18" ht="13.5" customHeight="1">
      <c r="A9" s="150" t="s">
        <v>116</v>
      </c>
      <c r="B9" s="150" t="s">
        <v>115</v>
      </c>
      <c r="C9" s="142">
        <v>3</v>
      </c>
      <c r="D9" s="137">
        <v>0</v>
      </c>
      <c r="E9" s="137">
        <v>0</v>
      </c>
      <c r="F9" s="137">
        <v>1</v>
      </c>
      <c r="G9" s="137">
        <v>0</v>
      </c>
      <c r="H9" s="137">
        <v>1</v>
      </c>
      <c r="I9" s="137">
        <v>0</v>
      </c>
      <c r="J9" s="137">
        <v>0</v>
      </c>
      <c r="K9" s="137">
        <v>1</v>
      </c>
      <c r="L9" s="137">
        <v>0</v>
      </c>
      <c r="M9" s="137">
        <v>1</v>
      </c>
      <c r="N9" s="137">
        <v>0</v>
      </c>
      <c r="O9" s="137">
        <v>0</v>
      </c>
      <c r="P9" s="137">
        <v>1</v>
      </c>
      <c r="Q9" s="137">
        <v>0</v>
      </c>
      <c r="R9" s="137">
        <v>1</v>
      </c>
    </row>
    <row r="10" spans="1:18" ht="13.5" customHeight="1">
      <c r="A10" s="150" t="s">
        <v>116</v>
      </c>
      <c r="B10" s="150" t="s">
        <v>7</v>
      </c>
      <c r="C10" s="142">
        <v>6</v>
      </c>
      <c r="D10" s="137">
        <v>0</v>
      </c>
      <c r="E10" s="137">
        <v>1</v>
      </c>
      <c r="F10" s="137">
        <v>1</v>
      </c>
      <c r="G10" s="137">
        <v>0</v>
      </c>
      <c r="H10" s="137">
        <v>2</v>
      </c>
      <c r="I10" s="137">
        <v>0</v>
      </c>
      <c r="J10" s="137">
        <v>1</v>
      </c>
      <c r="K10" s="137">
        <v>1</v>
      </c>
      <c r="L10" s="137">
        <v>0</v>
      </c>
      <c r="M10" s="137">
        <v>2</v>
      </c>
      <c r="N10" s="137">
        <v>0</v>
      </c>
      <c r="O10" s="137">
        <v>1</v>
      </c>
      <c r="P10" s="137">
        <v>1</v>
      </c>
      <c r="Q10" s="137">
        <v>0</v>
      </c>
      <c r="R10" s="137">
        <v>2</v>
      </c>
    </row>
    <row r="11" spans="1:18" ht="13.5" customHeight="1">
      <c r="A11" s="150" t="s">
        <v>116</v>
      </c>
      <c r="B11" s="150" t="s">
        <v>3</v>
      </c>
      <c r="C11" s="142">
        <v>12</v>
      </c>
      <c r="D11" s="137">
        <v>1</v>
      </c>
      <c r="E11" s="137">
        <v>1</v>
      </c>
      <c r="F11" s="137">
        <v>1</v>
      </c>
      <c r="G11" s="137">
        <v>1</v>
      </c>
      <c r="H11" s="137">
        <v>4</v>
      </c>
      <c r="I11" s="137">
        <v>1</v>
      </c>
      <c r="J11" s="137">
        <v>1</v>
      </c>
      <c r="K11" s="137">
        <v>1</v>
      </c>
      <c r="L11" s="137">
        <v>1</v>
      </c>
      <c r="M11" s="137">
        <v>4</v>
      </c>
      <c r="N11" s="137">
        <v>1</v>
      </c>
      <c r="O11" s="137">
        <v>1</v>
      </c>
      <c r="P11" s="137">
        <v>1</v>
      </c>
      <c r="Q11" s="137">
        <v>1</v>
      </c>
      <c r="R11" s="137">
        <v>4</v>
      </c>
    </row>
    <row r="12" spans="1:18" ht="13.5" customHeight="1">
      <c r="A12" s="150" t="s">
        <v>116</v>
      </c>
      <c r="B12" s="150" t="s">
        <v>9</v>
      </c>
      <c r="C12" s="142">
        <v>9</v>
      </c>
      <c r="D12" s="137">
        <v>1</v>
      </c>
      <c r="E12" s="137">
        <v>1</v>
      </c>
      <c r="F12" s="137">
        <v>1</v>
      </c>
      <c r="G12" s="137">
        <v>0</v>
      </c>
      <c r="H12" s="137">
        <v>3</v>
      </c>
      <c r="I12" s="137">
        <v>0</v>
      </c>
      <c r="J12" s="137">
        <v>1</v>
      </c>
      <c r="K12" s="137">
        <v>1</v>
      </c>
      <c r="L12" s="137">
        <v>1</v>
      </c>
      <c r="M12" s="137">
        <v>3</v>
      </c>
      <c r="N12" s="137">
        <v>0</v>
      </c>
      <c r="O12" s="137">
        <v>1</v>
      </c>
      <c r="P12" s="137">
        <v>1</v>
      </c>
      <c r="Q12" s="137">
        <v>1</v>
      </c>
      <c r="R12" s="137">
        <v>3</v>
      </c>
    </row>
    <row r="13" spans="1:18" ht="13.5" customHeight="1">
      <c r="A13" s="150" t="s">
        <v>116</v>
      </c>
      <c r="B13" s="150" t="s">
        <v>10</v>
      </c>
      <c r="C13" s="142">
        <v>6</v>
      </c>
      <c r="D13" s="137">
        <v>1</v>
      </c>
      <c r="E13" s="137">
        <v>0</v>
      </c>
      <c r="F13" s="137">
        <v>1</v>
      </c>
      <c r="G13" s="137">
        <v>0</v>
      </c>
      <c r="H13" s="137">
        <v>2</v>
      </c>
      <c r="I13" s="137">
        <v>0</v>
      </c>
      <c r="J13" s="137">
        <v>1</v>
      </c>
      <c r="K13" s="137">
        <v>1</v>
      </c>
      <c r="L13" s="137">
        <v>0</v>
      </c>
      <c r="M13" s="137">
        <v>2</v>
      </c>
      <c r="N13" s="137">
        <v>0</v>
      </c>
      <c r="O13" s="137">
        <v>1</v>
      </c>
      <c r="P13" s="137">
        <v>1</v>
      </c>
      <c r="Q13" s="137">
        <v>0</v>
      </c>
      <c r="R13" s="137">
        <v>2</v>
      </c>
    </row>
    <row r="14" spans="1:18" s="126" customFormat="1" ht="13.5" customHeight="1">
      <c r="A14" s="135"/>
      <c r="B14" s="136" t="s">
        <v>106</v>
      </c>
      <c r="C14" s="145">
        <f aca="true" t="shared" si="0" ref="C14:R14">SUM(C4:C16)</f>
        <v>78</v>
      </c>
      <c r="D14" s="137">
        <f t="shared" si="0"/>
        <v>6</v>
      </c>
      <c r="E14" s="137">
        <f t="shared" si="0"/>
        <v>8</v>
      </c>
      <c r="F14" s="137">
        <f t="shared" si="0"/>
        <v>9</v>
      </c>
      <c r="G14" s="137">
        <f t="shared" si="0"/>
        <v>3</v>
      </c>
      <c r="H14" s="137">
        <f t="shared" si="0"/>
        <v>26</v>
      </c>
      <c r="I14" s="137">
        <f t="shared" si="0"/>
        <v>3</v>
      </c>
      <c r="J14" s="137">
        <f t="shared" si="0"/>
        <v>9</v>
      </c>
      <c r="K14" s="137">
        <f t="shared" si="0"/>
        <v>9</v>
      </c>
      <c r="L14" s="137">
        <f t="shared" si="0"/>
        <v>5</v>
      </c>
      <c r="M14" s="137">
        <f t="shared" si="0"/>
        <v>26</v>
      </c>
      <c r="N14" s="137">
        <f t="shared" si="0"/>
        <v>3</v>
      </c>
      <c r="O14" s="137">
        <f t="shared" si="0"/>
        <v>9</v>
      </c>
      <c r="P14" s="137">
        <f t="shared" si="0"/>
        <v>9</v>
      </c>
      <c r="Q14" s="137">
        <f t="shared" si="0"/>
        <v>5</v>
      </c>
      <c r="R14" s="137">
        <f t="shared" si="0"/>
        <v>26</v>
      </c>
    </row>
    <row r="19" spans="3:18" ht="15"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3:18" ht="15"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3:18" ht="15">
      <c r="C21" s="1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3:18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</sheetData>
  <sheetProtection/>
  <mergeCells count="3">
    <mergeCell ref="N2:Q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140625" style="0" customWidth="1"/>
    <col min="2" max="2" width="27.421875" style="0" customWidth="1"/>
    <col min="3" max="3" width="10.28125" style="4" customWidth="1"/>
    <col min="8" max="8" width="11.421875" style="0" customWidth="1"/>
    <col min="10" max="10" width="7.421875" style="0" customWidth="1"/>
    <col min="12" max="12" width="8.140625" style="4" customWidth="1"/>
    <col min="13" max="14" width="0" style="0" hidden="1" customWidth="1"/>
    <col min="15" max="15" width="11.140625" style="0" customWidth="1"/>
    <col min="18" max="19" width="7.57421875" style="0" customWidth="1"/>
    <col min="20" max="20" width="13.00390625" style="0" customWidth="1"/>
    <col min="21" max="21" width="0" style="0" hidden="1" customWidth="1"/>
  </cols>
  <sheetData>
    <row r="1" spans="1:20" ht="15">
      <c r="A1" s="159" t="s">
        <v>40</v>
      </c>
      <c r="B1" s="160"/>
      <c r="C1" s="160"/>
      <c r="D1" s="161"/>
      <c r="E1" s="161"/>
      <c r="F1" s="161"/>
      <c r="G1" s="161"/>
      <c r="H1" s="161"/>
      <c r="I1" s="161"/>
      <c r="J1" s="161"/>
      <c r="K1" s="161"/>
      <c r="L1" s="160"/>
      <c r="M1" s="161"/>
      <c r="N1" s="161"/>
      <c r="O1" s="161"/>
      <c r="P1" s="161"/>
      <c r="Q1" s="161"/>
      <c r="R1" s="161"/>
      <c r="S1" s="161"/>
      <c r="T1" s="161"/>
    </row>
    <row r="2" spans="1:20" ht="51.75">
      <c r="A2" s="137"/>
      <c r="B2" s="137"/>
      <c r="C2" s="148" t="s">
        <v>91</v>
      </c>
      <c r="D2" s="210" t="s">
        <v>102</v>
      </c>
      <c r="E2" s="210"/>
      <c r="F2" s="210"/>
      <c r="G2" s="210"/>
      <c r="H2" s="71" t="s">
        <v>88</v>
      </c>
      <c r="I2" s="210" t="s">
        <v>100</v>
      </c>
      <c r="J2" s="210"/>
      <c r="K2" s="210"/>
      <c r="L2" s="210"/>
      <c r="M2" s="149"/>
      <c r="N2" s="149" t="s">
        <v>17</v>
      </c>
      <c r="O2" s="71" t="s">
        <v>89</v>
      </c>
      <c r="P2" s="210" t="s">
        <v>101</v>
      </c>
      <c r="Q2" s="210"/>
      <c r="R2" s="210"/>
      <c r="S2" s="210"/>
      <c r="T2" s="91" t="s">
        <v>95</v>
      </c>
    </row>
    <row r="3" spans="1:21" ht="15.75" thickBot="1">
      <c r="A3" s="148"/>
      <c r="B3" s="137"/>
      <c r="C3" s="137"/>
      <c r="D3" s="149" t="s">
        <v>47</v>
      </c>
      <c r="E3" s="149" t="s">
        <v>48</v>
      </c>
      <c r="F3" s="149" t="s">
        <v>43</v>
      </c>
      <c r="G3" s="58" t="s">
        <v>44</v>
      </c>
      <c r="H3" s="58"/>
      <c r="I3" s="58" t="s">
        <v>18</v>
      </c>
      <c r="J3" s="58" t="s">
        <v>19</v>
      </c>
      <c r="K3" s="58" t="s">
        <v>20</v>
      </c>
      <c r="L3" s="58" t="s">
        <v>22</v>
      </c>
      <c r="M3" s="58" t="s">
        <v>27</v>
      </c>
      <c r="N3" s="58" t="s">
        <v>23</v>
      </c>
      <c r="O3" s="58"/>
      <c r="P3" s="58" t="s">
        <v>23</v>
      </c>
      <c r="Q3" s="149" t="s">
        <v>24</v>
      </c>
      <c r="R3" s="149" t="s">
        <v>25</v>
      </c>
      <c r="S3" s="149" t="s">
        <v>26</v>
      </c>
      <c r="T3" s="149"/>
      <c r="U3" s="5"/>
    </row>
    <row r="4" spans="1:21" ht="25.5" customHeight="1">
      <c r="A4" s="148" t="s">
        <v>57</v>
      </c>
      <c r="B4" s="148" t="s">
        <v>53</v>
      </c>
      <c r="C4" s="162"/>
      <c r="D4" s="163"/>
      <c r="E4" s="164"/>
      <c r="F4" s="164"/>
      <c r="G4" s="164"/>
      <c r="H4" s="162"/>
      <c r="I4" s="163"/>
      <c r="J4" s="164"/>
      <c r="K4" s="164"/>
      <c r="L4" s="164"/>
      <c r="M4" s="165"/>
      <c r="N4" s="166"/>
      <c r="O4" s="166"/>
      <c r="P4" s="166"/>
      <c r="Q4" s="137"/>
      <c r="R4" s="137"/>
      <c r="S4" s="137"/>
      <c r="T4" s="137"/>
      <c r="U4" s="53" t="s">
        <v>28</v>
      </c>
    </row>
    <row r="5" spans="1:21" ht="15">
      <c r="A5" s="150" t="s">
        <v>114</v>
      </c>
      <c r="B5" s="150" t="s">
        <v>0</v>
      </c>
      <c r="C5" s="137">
        <v>12</v>
      </c>
      <c r="D5" s="137">
        <v>1</v>
      </c>
      <c r="E5" s="137">
        <v>1</v>
      </c>
      <c r="F5" s="137">
        <v>1</v>
      </c>
      <c r="G5" s="137">
        <v>1</v>
      </c>
      <c r="H5" s="137">
        <v>4</v>
      </c>
      <c r="I5" s="137">
        <v>1</v>
      </c>
      <c r="J5" s="137">
        <v>1</v>
      </c>
      <c r="K5" s="137">
        <v>1</v>
      </c>
      <c r="L5" s="137">
        <v>1</v>
      </c>
      <c r="M5" s="137">
        <v>4</v>
      </c>
      <c r="N5" s="137"/>
      <c r="O5" s="137">
        <v>4</v>
      </c>
      <c r="P5" s="137">
        <v>1</v>
      </c>
      <c r="Q5" s="137">
        <v>1</v>
      </c>
      <c r="R5" s="137">
        <v>1</v>
      </c>
      <c r="S5" s="137">
        <v>1</v>
      </c>
      <c r="T5" s="137">
        <v>4</v>
      </c>
      <c r="U5">
        <f>L5+T5</f>
        <v>5</v>
      </c>
    </row>
    <row r="6" spans="1:21" ht="15">
      <c r="A6" s="150" t="s">
        <v>114</v>
      </c>
      <c r="B6" s="150" t="s">
        <v>112</v>
      </c>
      <c r="C6" s="137">
        <v>6</v>
      </c>
      <c r="D6" s="137">
        <v>1</v>
      </c>
      <c r="E6" s="137">
        <v>0</v>
      </c>
      <c r="F6" s="137">
        <v>1</v>
      </c>
      <c r="G6" s="137">
        <v>0</v>
      </c>
      <c r="H6" s="137">
        <v>2</v>
      </c>
      <c r="I6" s="137">
        <v>1</v>
      </c>
      <c r="J6" s="137">
        <v>0</v>
      </c>
      <c r="K6" s="137">
        <v>1</v>
      </c>
      <c r="L6" s="137">
        <v>0</v>
      </c>
      <c r="M6" s="137">
        <v>2</v>
      </c>
      <c r="N6" s="137"/>
      <c r="O6" s="137">
        <v>2</v>
      </c>
      <c r="P6" s="137">
        <v>0</v>
      </c>
      <c r="Q6" s="137">
        <v>1</v>
      </c>
      <c r="R6" s="137">
        <v>1</v>
      </c>
      <c r="S6" s="137">
        <v>0</v>
      </c>
      <c r="T6" s="137">
        <v>2</v>
      </c>
      <c r="U6">
        <f>L6+T6</f>
        <v>2</v>
      </c>
    </row>
    <row r="7" spans="1:20" ht="15">
      <c r="A7" s="150" t="s">
        <v>114</v>
      </c>
      <c r="B7" s="150" t="s">
        <v>5</v>
      </c>
      <c r="C7" s="137">
        <v>9</v>
      </c>
      <c r="D7" s="137">
        <v>1</v>
      </c>
      <c r="E7" s="137">
        <v>1</v>
      </c>
      <c r="F7" s="137">
        <v>1</v>
      </c>
      <c r="G7" s="137">
        <v>0</v>
      </c>
      <c r="H7" s="137">
        <v>3</v>
      </c>
      <c r="I7" s="137">
        <v>1</v>
      </c>
      <c r="J7" s="137">
        <v>1</v>
      </c>
      <c r="K7" s="137">
        <v>1</v>
      </c>
      <c r="L7" s="137">
        <v>0</v>
      </c>
      <c r="M7" s="137">
        <v>3</v>
      </c>
      <c r="N7" s="137"/>
      <c r="O7" s="137">
        <v>3</v>
      </c>
      <c r="P7" s="137">
        <v>1</v>
      </c>
      <c r="Q7" s="137">
        <v>1</v>
      </c>
      <c r="R7" s="137">
        <v>0</v>
      </c>
      <c r="S7" s="137">
        <v>0</v>
      </c>
      <c r="T7" s="137">
        <v>3</v>
      </c>
    </row>
    <row r="8" spans="1:20" ht="15">
      <c r="A8" s="150" t="s">
        <v>114</v>
      </c>
      <c r="B8" s="150" t="s">
        <v>6</v>
      </c>
      <c r="C8" s="137">
        <v>6</v>
      </c>
      <c r="D8" s="137">
        <v>0</v>
      </c>
      <c r="E8" s="137">
        <v>1</v>
      </c>
      <c r="F8" s="137">
        <v>1</v>
      </c>
      <c r="G8" s="137">
        <v>0</v>
      </c>
      <c r="H8" s="137">
        <v>2</v>
      </c>
      <c r="I8" s="137">
        <v>0</v>
      </c>
      <c r="J8" s="137">
        <v>1</v>
      </c>
      <c r="K8" s="137">
        <v>1</v>
      </c>
      <c r="L8" s="137">
        <v>0</v>
      </c>
      <c r="M8" s="137">
        <v>2</v>
      </c>
      <c r="N8" s="137"/>
      <c r="O8" s="137">
        <v>2</v>
      </c>
      <c r="P8" s="137">
        <v>1</v>
      </c>
      <c r="Q8" s="137">
        <v>1</v>
      </c>
      <c r="R8" s="137">
        <v>0</v>
      </c>
      <c r="S8" s="137">
        <v>0</v>
      </c>
      <c r="T8" s="137">
        <v>2</v>
      </c>
    </row>
    <row r="9" spans="1:20" ht="15">
      <c r="A9" s="150" t="s">
        <v>114</v>
      </c>
      <c r="B9" s="150" t="s">
        <v>115</v>
      </c>
      <c r="C9" s="137">
        <v>3</v>
      </c>
      <c r="D9" s="137">
        <v>0</v>
      </c>
      <c r="E9" s="137">
        <v>0</v>
      </c>
      <c r="F9" s="137">
        <v>0</v>
      </c>
      <c r="G9" s="137">
        <v>1</v>
      </c>
      <c r="H9" s="137">
        <v>1</v>
      </c>
      <c r="I9" s="137">
        <v>0</v>
      </c>
      <c r="J9" s="137">
        <v>0</v>
      </c>
      <c r="K9" s="137">
        <v>0</v>
      </c>
      <c r="L9" s="137">
        <v>1</v>
      </c>
      <c r="M9" s="137">
        <v>1</v>
      </c>
      <c r="N9" s="137"/>
      <c r="O9" s="137">
        <v>1</v>
      </c>
      <c r="P9" s="137">
        <v>0</v>
      </c>
      <c r="Q9" s="137">
        <v>0</v>
      </c>
      <c r="R9" s="137">
        <v>1</v>
      </c>
      <c r="S9" s="137">
        <v>1</v>
      </c>
      <c r="T9" s="137">
        <v>1</v>
      </c>
    </row>
    <row r="10" spans="1:21" ht="15">
      <c r="A10" s="150" t="s">
        <v>114</v>
      </c>
      <c r="B10" s="150" t="s">
        <v>1</v>
      </c>
      <c r="C10" s="137">
        <v>3</v>
      </c>
      <c r="D10" s="137">
        <v>0</v>
      </c>
      <c r="E10" s="137">
        <v>1</v>
      </c>
      <c r="F10" s="137">
        <v>0</v>
      </c>
      <c r="G10" s="137">
        <v>0</v>
      </c>
      <c r="H10" s="137">
        <v>1</v>
      </c>
      <c r="I10" s="137">
        <v>0</v>
      </c>
      <c r="J10" s="137">
        <v>1</v>
      </c>
      <c r="K10" s="137">
        <v>0</v>
      </c>
      <c r="L10" s="137">
        <v>0</v>
      </c>
      <c r="M10" s="137">
        <v>1</v>
      </c>
      <c r="N10" s="137"/>
      <c r="O10" s="137">
        <v>1</v>
      </c>
      <c r="P10" s="137">
        <v>1</v>
      </c>
      <c r="Q10" s="137">
        <v>0</v>
      </c>
      <c r="R10" s="137">
        <v>0</v>
      </c>
      <c r="S10" s="137">
        <v>0</v>
      </c>
      <c r="T10" s="137">
        <v>1</v>
      </c>
      <c r="U10">
        <f>L10+T10</f>
        <v>1</v>
      </c>
    </row>
    <row r="11" spans="1:20" ht="15">
      <c r="A11" s="150" t="s">
        <v>114</v>
      </c>
      <c r="B11" s="150" t="s">
        <v>7</v>
      </c>
      <c r="C11" s="137">
        <v>6</v>
      </c>
      <c r="D11" s="137">
        <v>0</v>
      </c>
      <c r="E11" s="137">
        <v>0</v>
      </c>
      <c r="F11" s="137">
        <v>1</v>
      </c>
      <c r="G11" s="137">
        <v>1</v>
      </c>
      <c r="H11" s="137">
        <v>2</v>
      </c>
      <c r="I11" s="137">
        <v>0</v>
      </c>
      <c r="J11" s="137">
        <v>0</v>
      </c>
      <c r="K11" s="137">
        <v>1</v>
      </c>
      <c r="L11" s="137">
        <v>1</v>
      </c>
      <c r="M11" s="137">
        <v>2</v>
      </c>
      <c r="N11" s="137"/>
      <c r="O11" s="137">
        <v>2</v>
      </c>
      <c r="P11" s="137">
        <v>0</v>
      </c>
      <c r="Q11" s="137">
        <v>1</v>
      </c>
      <c r="R11" s="137">
        <v>1</v>
      </c>
      <c r="S11" s="137">
        <v>1</v>
      </c>
      <c r="T11" s="137">
        <v>2</v>
      </c>
    </row>
    <row r="12" spans="1:21" ht="15">
      <c r="A12" s="150" t="s">
        <v>114</v>
      </c>
      <c r="B12" s="150" t="s">
        <v>2</v>
      </c>
      <c r="C12" s="137">
        <v>15</v>
      </c>
      <c r="D12" s="137">
        <v>1</v>
      </c>
      <c r="E12" s="137">
        <v>2</v>
      </c>
      <c r="F12" s="137">
        <v>1</v>
      </c>
      <c r="G12" s="137">
        <v>1</v>
      </c>
      <c r="H12" s="137">
        <v>5</v>
      </c>
      <c r="I12" s="137">
        <v>1</v>
      </c>
      <c r="J12" s="137">
        <v>2</v>
      </c>
      <c r="K12" s="137">
        <v>1</v>
      </c>
      <c r="L12" s="137">
        <v>1</v>
      </c>
      <c r="M12" s="137">
        <v>5</v>
      </c>
      <c r="N12" s="137"/>
      <c r="O12" s="137">
        <v>5</v>
      </c>
      <c r="P12" s="137">
        <v>2</v>
      </c>
      <c r="Q12" s="137">
        <v>1</v>
      </c>
      <c r="R12" s="137">
        <v>1</v>
      </c>
      <c r="S12" s="137">
        <v>1</v>
      </c>
      <c r="T12" s="137">
        <v>5</v>
      </c>
      <c r="U12">
        <f>L12+T12</f>
        <v>6</v>
      </c>
    </row>
    <row r="13" spans="1:21" ht="15">
      <c r="A13" s="150" t="s">
        <v>114</v>
      </c>
      <c r="B13" s="150" t="s">
        <v>3</v>
      </c>
      <c r="C13" s="137">
        <v>12</v>
      </c>
      <c r="D13" s="137">
        <v>1</v>
      </c>
      <c r="E13" s="137">
        <v>1</v>
      </c>
      <c r="F13" s="137">
        <v>1</v>
      </c>
      <c r="G13" s="137">
        <v>1</v>
      </c>
      <c r="H13" s="137">
        <v>4</v>
      </c>
      <c r="I13" s="137">
        <v>1</v>
      </c>
      <c r="J13" s="137">
        <v>1</v>
      </c>
      <c r="K13" s="137">
        <v>1</v>
      </c>
      <c r="L13" s="137">
        <v>1</v>
      </c>
      <c r="M13" s="137">
        <v>4</v>
      </c>
      <c r="N13" s="137"/>
      <c r="O13" s="137">
        <v>4</v>
      </c>
      <c r="P13" s="137">
        <v>1</v>
      </c>
      <c r="Q13" s="137">
        <v>1</v>
      </c>
      <c r="R13" s="137">
        <v>1</v>
      </c>
      <c r="S13" s="137">
        <v>1</v>
      </c>
      <c r="T13" s="137">
        <v>4</v>
      </c>
      <c r="U13">
        <f>L13+T13</f>
        <v>5</v>
      </c>
    </row>
    <row r="14" spans="1:20" ht="15">
      <c r="A14" s="150" t="s">
        <v>114</v>
      </c>
      <c r="B14" s="150" t="s">
        <v>10</v>
      </c>
      <c r="C14" s="137">
        <v>3</v>
      </c>
      <c r="D14" s="137">
        <v>0</v>
      </c>
      <c r="E14" s="137">
        <v>0</v>
      </c>
      <c r="F14" s="137">
        <v>1</v>
      </c>
      <c r="G14" s="137">
        <v>0</v>
      </c>
      <c r="H14" s="137">
        <v>1</v>
      </c>
      <c r="I14" s="137">
        <v>0</v>
      </c>
      <c r="J14" s="137">
        <v>0</v>
      </c>
      <c r="K14" s="137">
        <v>1</v>
      </c>
      <c r="L14" s="137">
        <v>0</v>
      </c>
      <c r="M14" s="137">
        <v>1</v>
      </c>
      <c r="N14" s="137"/>
      <c r="O14" s="137">
        <v>1</v>
      </c>
      <c r="P14" s="137">
        <v>0</v>
      </c>
      <c r="Q14" s="137">
        <v>1</v>
      </c>
      <c r="R14" s="137">
        <v>0</v>
      </c>
      <c r="S14" s="137">
        <v>0</v>
      </c>
      <c r="T14" s="137">
        <v>1</v>
      </c>
    </row>
    <row r="15" spans="1:21" ht="15">
      <c r="A15" s="150" t="s">
        <v>114</v>
      </c>
      <c r="B15" s="150" t="s">
        <v>4</v>
      </c>
      <c r="C15" s="137">
        <v>6</v>
      </c>
      <c r="D15" s="137">
        <v>1</v>
      </c>
      <c r="E15" s="137">
        <v>0</v>
      </c>
      <c r="F15" s="137">
        <v>1</v>
      </c>
      <c r="G15" s="137">
        <v>0</v>
      </c>
      <c r="H15" s="137">
        <v>2</v>
      </c>
      <c r="I15" s="137">
        <v>1</v>
      </c>
      <c r="J15" s="137">
        <v>0</v>
      </c>
      <c r="K15" s="137">
        <v>1</v>
      </c>
      <c r="L15" s="137">
        <v>0</v>
      </c>
      <c r="M15" s="137">
        <v>2</v>
      </c>
      <c r="N15" s="137"/>
      <c r="O15" s="137">
        <v>2</v>
      </c>
      <c r="P15" s="137">
        <v>0</v>
      </c>
      <c r="Q15" s="137">
        <v>1</v>
      </c>
      <c r="R15" s="137">
        <v>1</v>
      </c>
      <c r="S15" s="137">
        <v>0</v>
      </c>
      <c r="T15" s="137">
        <v>2</v>
      </c>
      <c r="U15">
        <f>L15+T15</f>
        <v>2</v>
      </c>
    </row>
    <row r="16" spans="1:21" s="126" customFormat="1" ht="15">
      <c r="A16" s="137"/>
      <c r="B16" s="136" t="s">
        <v>106</v>
      </c>
      <c r="C16" s="137">
        <v>81</v>
      </c>
      <c r="D16" s="137">
        <f>SUM(D5:D15)</f>
        <v>6</v>
      </c>
      <c r="E16" s="137">
        <v>7</v>
      </c>
      <c r="F16" s="137">
        <v>9</v>
      </c>
      <c r="G16" s="137">
        <f>SUM(G5:G15)</f>
        <v>5</v>
      </c>
      <c r="H16" s="137">
        <v>27</v>
      </c>
      <c r="I16" s="137">
        <f>SUM(I5:I15)</f>
        <v>6</v>
      </c>
      <c r="J16" s="137">
        <v>7</v>
      </c>
      <c r="K16" s="137">
        <v>9</v>
      </c>
      <c r="L16" s="137">
        <v>5</v>
      </c>
      <c r="M16" s="137">
        <f>SUM(M5:M15)</f>
        <v>27</v>
      </c>
      <c r="N16" s="137"/>
      <c r="O16" s="137">
        <v>27</v>
      </c>
      <c r="P16" s="137">
        <v>7</v>
      </c>
      <c r="Q16" s="137">
        <v>9</v>
      </c>
      <c r="R16" s="137">
        <v>6</v>
      </c>
      <c r="S16" s="137">
        <v>5</v>
      </c>
      <c r="T16" s="137">
        <v>27</v>
      </c>
      <c r="U16" s="126">
        <f>L16+T16</f>
        <v>32</v>
      </c>
    </row>
    <row r="17" spans="3:20" ht="15">
      <c r="C17" s="26"/>
      <c r="D17" s="26"/>
      <c r="E17" s="26"/>
      <c r="F17" s="2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3:20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3:20" ht="15">
      <c r="C19" s="6"/>
      <c r="D19" s="6"/>
      <c r="E19" s="6"/>
      <c r="F19" s="6"/>
      <c r="G19" s="22"/>
      <c r="H19" s="6"/>
      <c r="I19" s="6"/>
      <c r="J19" s="6"/>
      <c r="K19" s="6"/>
      <c r="L19" s="22"/>
      <c r="M19" s="6"/>
      <c r="N19" s="22"/>
      <c r="O19" s="22"/>
      <c r="P19" s="22"/>
      <c r="Q19" s="6"/>
      <c r="R19" s="6"/>
      <c r="S19" s="6"/>
      <c r="T19" s="6"/>
    </row>
    <row r="20" spans="3:12" ht="15">
      <c r="C20" s="6"/>
      <c r="L20" s="6"/>
    </row>
    <row r="21" spans="3:12" ht="15"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3:12" ht="15"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3:12" ht="15"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3:12" ht="15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3:12" ht="15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3:12" ht="15"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3:12" ht="1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3:12" ht="15"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3:12" ht="15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5"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3:12" ht="15"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3:12" ht="1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3:12" ht="15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ht="15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3:12" ht="15"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3:12" ht="15"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3:12" ht="15"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3:12" ht="15"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3:12" ht="15">
      <c r="C39" s="6"/>
      <c r="D39" s="6"/>
      <c r="E39" s="6"/>
      <c r="F39" s="6"/>
      <c r="G39" s="6"/>
      <c r="H39" s="6"/>
      <c r="I39" s="6"/>
      <c r="J39" s="6"/>
      <c r="K39" s="6"/>
      <c r="L39" s="6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3.7109375" style="0" customWidth="1"/>
    <col min="2" max="2" width="40.140625" style="0" customWidth="1"/>
    <col min="3" max="3" width="9.57421875" style="0" customWidth="1"/>
    <col min="4" max="4" width="8.57421875" style="0" customWidth="1"/>
    <col min="5" max="5" width="6.7109375" style="0" customWidth="1"/>
    <col min="6" max="7" width="7.28125" style="0" customWidth="1"/>
    <col min="8" max="8" width="12.7109375" style="0" customWidth="1"/>
    <col min="9" max="9" width="6.4218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13.28125" style="0" customWidth="1"/>
    <col min="14" max="14" width="8.00390625" style="0" customWidth="1"/>
    <col min="15" max="15" width="7.57421875" style="0" customWidth="1"/>
    <col min="16" max="16" width="7.8515625" style="0" customWidth="1"/>
    <col min="17" max="17" width="7.7109375" style="0" customWidth="1"/>
    <col min="18" max="18" width="11.57421875" style="0" customWidth="1"/>
    <col min="19" max="19" width="9.140625" style="6" customWidth="1"/>
  </cols>
  <sheetData>
    <row r="1" spans="1:19" ht="15">
      <c r="A1" s="211" t="s">
        <v>40</v>
      </c>
      <c r="B1" s="211"/>
      <c r="C1" s="211"/>
      <c r="D1" s="211"/>
      <c r="E1" s="211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89"/>
    </row>
    <row r="2" spans="1:19" ht="51.75">
      <c r="A2" s="148"/>
      <c r="B2" s="148"/>
      <c r="C2" s="148" t="s">
        <v>87</v>
      </c>
      <c r="D2" s="194" t="s">
        <v>102</v>
      </c>
      <c r="E2" s="194"/>
      <c r="F2" s="194"/>
      <c r="G2" s="194"/>
      <c r="H2" s="71" t="s">
        <v>88</v>
      </c>
      <c r="I2" s="194" t="s">
        <v>100</v>
      </c>
      <c r="J2" s="194"/>
      <c r="K2" s="194"/>
      <c r="L2" s="194"/>
      <c r="M2" s="71" t="s">
        <v>89</v>
      </c>
      <c r="N2" s="194" t="s">
        <v>101</v>
      </c>
      <c r="O2" s="194"/>
      <c r="P2" s="194"/>
      <c r="Q2" s="194"/>
      <c r="R2" s="91" t="s">
        <v>86</v>
      </c>
      <c r="S2" s="90"/>
    </row>
    <row r="3" spans="1:18" ht="15">
      <c r="A3" s="153" t="s">
        <v>52</v>
      </c>
      <c r="B3" s="154" t="s">
        <v>53</v>
      </c>
      <c r="C3" s="154"/>
      <c r="D3" s="155" t="s">
        <v>41</v>
      </c>
      <c r="E3" s="155" t="s">
        <v>42</v>
      </c>
      <c r="F3" s="155" t="s">
        <v>43</v>
      </c>
      <c r="G3" s="155" t="s">
        <v>44</v>
      </c>
      <c r="H3" s="149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</row>
    <row r="4" spans="1:18" ht="15">
      <c r="A4" s="156" t="s">
        <v>111</v>
      </c>
      <c r="B4" s="150" t="s">
        <v>0</v>
      </c>
      <c r="C4" s="146">
        <v>18</v>
      </c>
      <c r="D4" s="137">
        <v>1</v>
      </c>
      <c r="E4" s="137">
        <v>2</v>
      </c>
      <c r="F4" s="137">
        <v>2</v>
      </c>
      <c r="G4" s="137">
        <v>1</v>
      </c>
      <c r="H4" s="137">
        <v>6</v>
      </c>
      <c r="I4" s="137">
        <v>1</v>
      </c>
      <c r="J4" s="137">
        <v>2</v>
      </c>
      <c r="K4" s="137">
        <v>2</v>
      </c>
      <c r="L4" s="137">
        <v>1</v>
      </c>
      <c r="M4" s="137">
        <v>6</v>
      </c>
      <c r="N4" s="137">
        <v>1</v>
      </c>
      <c r="O4" s="137">
        <v>2</v>
      </c>
      <c r="P4" s="137">
        <v>2</v>
      </c>
      <c r="Q4" s="137">
        <v>1</v>
      </c>
      <c r="R4" s="137">
        <v>6</v>
      </c>
    </row>
    <row r="5" spans="1:18" ht="15">
      <c r="A5" s="156" t="s">
        <v>111</v>
      </c>
      <c r="B5" s="150" t="s">
        <v>112</v>
      </c>
      <c r="C5" s="142">
        <v>3</v>
      </c>
      <c r="D5" s="137">
        <v>0</v>
      </c>
      <c r="E5" s="137">
        <v>0</v>
      </c>
      <c r="F5" s="137">
        <v>1</v>
      </c>
      <c r="G5" s="137">
        <v>0</v>
      </c>
      <c r="H5" s="137">
        <v>1</v>
      </c>
      <c r="I5" s="137">
        <v>0</v>
      </c>
      <c r="J5" s="137">
        <v>0</v>
      </c>
      <c r="K5" s="137">
        <v>1</v>
      </c>
      <c r="L5" s="137">
        <v>0</v>
      </c>
      <c r="M5" s="137">
        <v>1</v>
      </c>
      <c r="N5" s="137">
        <v>0</v>
      </c>
      <c r="O5" s="137">
        <v>0</v>
      </c>
      <c r="P5" s="137">
        <v>1</v>
      </c>
      <c r="Q5" s="137">
        <v>0</v>
      </c>
      <c r="R5" s="137">
        <v>1</v>
      </c>
    </row>
    <row r="6" spans="1:18" ht="15" customHeight="1">
      <c r="A6" s="156" t="s">
        <v>111</v>
      </c>
      <c r="B6" s="150" t="s">
        <v>5</v>
      </c>
      <c r="C6" s="142">
        <v>12</v>
      </c>
      <c r="D6" s="137">
        <v>1</v>
      </c>
      <c r="E6" s="137">
        <v>1</v>
      </c>
      <c r="F6" s="137">
        <v>1</v>
      </c>
      <c r="G6" s="137">
        <v>1</v>
      </c>
      <c r="H6" s="137">
        <v>4</v>
      </c>
      <c r="I6" s="137">
        <v>1</v>
      </c>
      <c r="J6" s="137">
        <v>1</v>
      </c>
      <c r="K6" s="137">
        <v>1</v>
      </c>
      <c r="L6" s="137">
        <v>1</v>
      </c>
      <c r="M6" s="137">
        <v>4</v>
      </c>
      <c r="N6" s="137">
        <v>1</v>
      </c>
      <c r="O6" s="137">
        <v>1</v>
      </c>
      <c r="P6" s="137">
        <v>1</v>
      </c>
      <c r="Q6" s="137">
        <v>1</v>
      </c>
      <c r="R6" s="137">
        <v>4</v>
      </c>
    </row>
    <row r="7" spans="1:18" ht="15">
      <c r="A7" s="156" t="s">
        <v>111</v>
      </c>
      <c r="B7" s="150" t="s">
        <v>1</v>
      </c>
      <c r="C7" s="142">
        <v>6</v>
      </c>
      <c r="D7" s="137">
        <v>0</v>
      </c>
      <c r="E7" s="137">
        <v>1</v>
      </c>
      <c r="F7" s="137">
        <v>1</v>
      </c>
      <c r="G7" s="137">
        <v>0</v>
      </c>
      <c r="H7" s="137">
        <v>2</v>
      </c>
      <c r="I7" s="137">
        <v>0</v>
      </c>
      <c r="J7" s="137">
        <v>1</v>
      </c>
      <c r="K7" s="137">
        <v>1</v>
      </c>
      <c r="L7" s="137">
        <v>0</v>
      </c>
      <c r="M7" s="137">
        <v>2</v>
      </c>
      <c r="N7" s="137">
        <v>0</v>
      </c>
      <c r="O7" s="137">
        <v>1</v>
      </c>
      <c r="P7" s="137">
        <v>1</v>
      </c>
      <c r="Q7" s="137">
        <v>0</v>
      </c>
      <c r="R7" s="137">
        <v>2</v>
      </c>
    </row>
    <row r="8" spans="1:18" ht="15">
      <c r="A8" s="156" t="s">
        <v>111</v>
      </c>
      <c r="B8" s="150" t="s">
        <v>2</v>
      </c>
      <c r="C8" s="142">
        <v>12</v>
      </c>
      <c r="D8" s="137">
        <v>1</v>
      </c>
      <c r="E8" s="137">
        <v>1</v>
      </c>
      <c r="F8" s="137">
        <v>1</v>
      </c>
      <c r="G8" s="137">
        <v>1</v>
      </c>
      <c r="H8" s="137">
        <v>4</v>
      </c>
      <c r="I8" s="137">
        <v>1</v>
      </c>
      <c r="J8" s="137">
        <v>1</v>
      </c>
      <c r="K8" s="137">
        <v>1</v>
      </c>
      <c r="L8" s="137">
        <v>1</v>
      </c>
      <c r="M8" s="137">
        <v>4</v>
      </c>
      <c r="N8" s="137">
        <v>1</v>
      </c>
      <c r="O8" s="137">
        <v>1</v>
      </c>
      <c r="P8" s="137">
        <v>1</v>
      </c>
      <c r="Q8" s="137">
        <v>1</v>
      </c>
      <c r="R8" s="137">
        <v>4</v>
      </c>
    </row>
    <row r="9" spans="1:18" ht="15">
      <c r="A9" s="156" t="s">
        <v>111</v>
      </c>
      <c r="B9" s="150" t="s">
        <v>113</v>
      </c>
      <c r="C9" s="142">
        <v>12</v>
      </c>
      <c r="D9" s="137">
        <v>1</v>
      </c>
      <c r="E9" s="137">
        <v>1</v>
      </c>
      <c r="F9" s="137">
        <v>1</v>
      </c>
      <c r="G9" s="137">
        <v>1</v>
      </c>
      <c r="H9" s="137">
        <v>4</v>
      </c>
      <c r="I9" s="137">
        <v>1</v>
      </c>
      <c r="J9" s="137">
        <v>1</v>
      </c>
      <c r="K9" s="137">
        <v>1</v>
      </c>
      <c r="L9" s="137">
        <v>1</v>
      </c>
      <c r="M9" s="137">
        <v>4</v>
      </c>
      <c r="N9" s="137">
        <v>1</v>
      </c>
      <c r="O9" s="137">
        <v>1</v>
      </c>
      <c r="P9" s="137">
        <v>1</v>
      </c>
      <c r="Q9" s="137">
        <v>1</v>
      </c>
      <c r="R9" s="137">
        <v>4</v>
      </c>
    </row>
    <row r="10" spans="1:18" ht="15" customHeight="1">
      <c r="A10" s="156" t="s">
        <v>111</v>
      </c>
      <c r="B10" s="150" t="s">
        <v>8</v>
      </c>
      <c r="C10" s="142">
        <v>3</v>
      </c>
      <c r="D10" s="137">
        <v>0</v>
      </c>
      <c r="E10" s="137">
        <v>0</v>
      </c>
      <c r="F10" s="137">
        <v>1</v>
      </c>
      <c r="G10" s="137">
        <v>0</v>
      </c>
      <c r="H10" s="137">
        <v>1</v>
      </c>
      <c r="I10" s="137">
        <v>0</v>
      </c>
      <c r="J10" s="137">
        <v>0</v>
      </c>
      <c r="K10" s="137">
        <v>1</v>
      </c>
      <c r="L10" s="137">
        <v>0</v>
      </c>
      <c r="M10" s="137">
        <v>1</v>
      </c>
      <c r="N10" s="137">
        <v>0</v>
      </c>
      <c r="O10" s="137">
        <v>0</v>
      </c>
      <c r="P10" s="137">
        <v>1</v>
      </c>
      <c r="Q10" s="137">
        <v>0</v>
      </c>
      <c r="R10" s="137">
        <v>1</v>
      </c>
    </row>
    <row r="11" spans="1:18" ht="15">
      <c r="A11" s="156" t="s">
        <v>111</v>
      </c>
      <c r="B11" s="150" t="s">
        <v>3</v>
      </c>
      <c r="C11" s="142">
        <v>9</v>
      </c>
      <c r="D11" s="137">
        <v>0</v>
      </c>
      <c r="E11" s="137">
        <v>1</v>
      </c>
      <c r="F11" s="137">
        <v>1</v>
      </c>
      <c r="G11" s="137">
        <v>1</v>
      </c>
      <c r="H11" s="137">
        <v>3</v>
      </c>
      <c r="I11" s="137">
        <v>0</v>
      </c>
      <c r="J11" s="137">
        <v>1</v>
      </c>
      <c r="K11" s="137">
        <v>1</v>
      </c>
      <c r="L11" s="137">
        <v>1</v>
      </c>
      <c r="M11" s="137">
        <v>3</v>
      </c>
      <c r="N11" s="137">
        <v>0</v>
      </c>
      <c r="O11" s="137">
        <v>1</v>
      </c>
      <c r="P11" s="137">
        <v>1</v>
      </c>
      <c r="Q11" s="137">
        <v>1</v>
      </c>
      <c r="R11" s="137">
        <v>3</v>
      </c>
    </row>
    <row r="12" spans="1:18" ht="15" customHeight="1">
      <c r="A12" s="156" t="s">
        <v>111</v>
      </c>
      <c r="B12" s="150" t="s">
        <v>7</v>
      </c>
      <c r="C12" s="142">
        <v>6</v>
      </c>
      <c r="D12" s="137">
        <v>0</v>
      </c>
      <c r="E12" s="137">
        <v>1</v>
      </c>
      <c r="F12" s="137">
        <v>1</v>
      </c>
      <c r="G12" s="137">
        <v>0</v>
      </c>
      <c r="H12" s="137">
        <v>2</v>
      </c>
      <c r="I12" s="137">
        <v>0</v>
      </c>
      <c r="J12" s="137">
        <v>1</v>
      </c>
      <c r="K12" s="137">
        <v>1</v>
      </c>
      <c r="L12" s="137">
        <v>0</v>
      </c>
      <c r="M12" s="137">
        <v>2</v>
      </c>
      <c r="N12" s="137">
        <v>0</v>
      </c>
      <c r="O12" s="137">
        <v>1</v>
      </c>
      <c r="P12" s="137">
        <v>1</v>
      </c>
      <c r="Q12" s="137">
        <v>0</v>
      </c>
      <c r="R12" s="137">
        <v>2</v>
      </c>
    </row>
    <row r="13" spans="1:18" ht="15" customHeight="1">
      <c r="A13" s="156" t="s">
        <v>111</v>
      </c>
      <c r="B13" s="150" t="s">
        <v>10</v>
      </c>
      <c r="C13" s="142">
        <v>6</v>
      </c>
      <c r="D13" s="137">
        <v>0</v>
      </c>
      <c r="E13" s="137">
        <v>1</v>
      </c>
      <c r="F13" s="137">
        <v>1</v>
      </c>
      <c r="G13" s="137">
        <v>0</v>
      </c>
      <c r="H13" s="137">
        <v>2</v>
      </c>
      <c r="I13" s="137">
        <v>0</v>
      </c>
      <c r="J13" s="137">
        <v>1</v>
      </c>
      <c r="K13" s="137">
        <v>1</v>
      </c>
      <c r="L13" s="137">
        <v>0</v>
      </c>
      <c r="M13" s="137">
        <v>2</v>
      </c>
      <c r="N13" s="137">
        <v>0</v>
      </c>
      <c r="O13" s="137">
        <v>1</v>
      </c>
      <c r="P13" s="137">
        <v>1</v>
      </c>
      <c r="Q13" s="137">
        <v>0</v>
      </c>
      <c r="R13" s="137">
        <v>2</v>
      </c>
    </row>
    <row r="14" spans="1:18" ht="15">
      <c r="A14" s="156" t="s">
        <v>111</v>
      </c>
      <c r="B14" s="150" t="s">
        <v>4</v>
      </c>
      <c r="C14" s="142">
        <v>9</v>
      </c>
      <c r="D14" s="137">
        <v>0</v>
      </c>
      <c r="E14" s="137">
        <v>1</v>
      </c>
      <c r="F14" s="137">
        <v>1</v>
      </c>
      <c r="G14" s="137">
        <v>1</v>
      </c>
      <c r="H14" s="137">
        <v>3</v>
      </c>
      <c r="I14" s="137">
        <v>0</v>
      </c>
      <c r="J14" s="137">
        <v>1</v>
      </c>
      <c r="K14" s="137">
        <v>1</v>
      </c>
      <c r="L14" s="137">
        <v>1</v>
      </c>
      <c r="M14" s="137">
        <v>3</v>
      </c>
      <c r="N14" s="137">
        <v>0</v>
      </c>
      <c r="O14" s="137">
        <v>1</v>
      </c>
      <c r="P14" s="137">
        <v>1</v>
      </c>
      <c r="Q14" s="137">
        <v>1</v>
      </c>
      <c r="R14" s="137">
        <v>3</v>
      </c>
    </row>
    <row r="15" spans="1:19" s="126" customFormat="1" ht="15">
      <c r="A15" s="157"/>
      <c r="B15" s="136" t="s">
        <v>106</v>
      </c>
      <c r="C15" s="145">
        <f aca="true" t="shared" si="0" ref="C15:R15">SUM(C4:C16)</f>
        <v>96</v>
      </c>
      <c r="D15" s="137">
        <f t="shared" si="0"/>
        <v>4</v>
      </c>
      <c r="E15" s="137">
        <f t="shared" si="0"/>
        <v>10</v>
      </c>
      <c r="F15" s="137">
        <f t="shared" si="0"/>
        <v>12</v>
      </c>
      <c r="G15" s="137">
        <f t="shared" si="0"/>
        <v>6</v>
      </c>
      <c r="H15" s="137">
        <f t="shared" si="0"/>
        <v>32</v>
      </c>
      <c r="I15" s="137">
        <f t="shared" si="0"/>
        <v>4</v>
      </c>
      <c r="J15" s="137">
        <f t="shared" si="0"/>
        <v>10</v>
      </c>
      <c r="K15" s="137">
        <f t="shared" si="0"/>
        <v>12</v>
      </c>
      <c r="L15" s="137">
        <f t="shared" si="0"/>
        <v>6</v>
      </c>
      <c r="M15" s="158">
        <f t="shared" si="0"/>
        <v>32</v>
      </c>
      <c r="N15" s="137">
        <f t="shared" si="0"/>
        <v>4</v>
      </c>
      <c r="O15" s="137">
        <f t="shared" si="0"/>
        <v>10</v>
      </c>
      <c r="P15" s="137">
        <f t="shared" si="0"/>
        <v>12</v>
      </c>
      <c r="Q15" s="137">
        <f t="shared" si="0"/>
        <v>6</v>
      </c>
      <c r="R15" s="158">
        <f t="shared" si="0"/>
        <v>32</v>
      </c>
      <c r="S15" s="130"/>
    </row>
    <row r="19" spans="3:18" ht="15"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3:18" ht="15"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3:18" ht="15">
      <c r="C21" s="1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3:18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</sheetData>
  <sheetProtection/>
  <mergeCells count="4">
    <mergeCell ref="A1:E1"/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2" width="17.7109375" style="0" customWidth="1"/>
    <col min="3" max="3" width="9.28125" style="0" customWidth="1"/>
    <col min="8" max="8" width="13.00390625" style="0" customWidth="1"/>
    <col min="13" max="13" width="12.28125" style="0" customWidth="1"/>
    <col min="18" max="18" width="13.00390625" style="0" customWidth="1"/>
  </cols>
  <sheetData>
    <row r="1" ht="15">
      <c r="A1" s="82" t="s">
        <v>40</v>
      </c>
    </row>
    <row r="2" spans="1:18" ht="51.75">
      <c r="A2" s="13"/>
      <c r="B2" s="13"/>
      <c r="C2" s="117" t="s">
        <v>94</v>
      </c>
      <c r="D2" s="212" t="s">
        <v>99</v>
      </c>
      <c r="E2" s="212"/>
      <c r="F2" s="212"/>
      <c r="G2" s="212"/>
      <c r="H2" s="71" t="s">
        <v>88</v>
      </c>
      <c r="I2" s="194" t="s">
        <v>100</v>
      </c>
      <c r="J2" s="194"/>
      <c r="K2" s="194"/>
      <c r="L2" s="194"/>
      <c r="M2" s="71" t="s">
        <v>97</v>
      </c>
      <c r="N2" s="194" t="s">
        <v>101</v>
      </c>
      <c r="O2" s="194"/>
      <c r="P2" s="194"/>
      <c r="Q2" s="194"/>
      <c r="R2" s="91" t="s">
        <v>95</v>
      </c>
    </row>
    <row r="3" spans="1:18" ht="15">
      <c r="A3" s="13" t="s">
        <v>52</v>
      </c>
      <c r="B3" s="13" t="s">
        <v>53</v>
      </c>
      <c r="C3" s="13"/>
      <c r="D3" s="57" t="s">
        <v>41</v>
      </c>
      <c r="E3" s="57" t="s">
        <v>42</v>
      </c>
      <c r="F3" s="57" t="s">
        <v>43</v>
      </c>
      <c r="G3" s="57" t="s">
        <v>44</v>
      </c>
      <c r="H3" s="57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</row>
    <row r="4" spans="1:18" ht="15">
      <c r="A4" s="46" t="s">
        <v>76</v>
      </c>
      <c r="B4" s="46" t="s">
        <v>3</v>
      </c>
      <c r="C4" s="14">
        <v>3</v>
      </c>
      <c r="D4" s="4">
        <v>0</v>
      </c>
      <c r="E4" s="4">
        <v>1</v>
      </c>
      <c r="F4" s="4">
        <v>0</v>
      </c>
      <c r="G4" s="4">
        <v>0</v>
      </c>
      <c r="H4" s="4">
        <v>1</v>
      </c>
      <c r="I4" s="4">
        <v>0</v>
      </c>
      <c r="J4" s="4">
        <v>1</v>
      </c>
      <c r="K4" s="4">
        <v>0</v>
      </c>
      <c r="L4" s="4">
        <v>0</v>
      </c>
      <c r="M4" s="4">
        <v>1</v>
      </c>
      <c r="N4" s="4">
        <v>0</v>
      </c>
      <c r="O4" s="4">
        <v>1</v>
      </c>
      <c r="P4" s="4">
        <v>0</v>
      </c>
      <c r="Q4" s="4">
        <v>0</v>
      </c>
      <c r="R4" s="4">
        <v>1</v>
      </c>
    </row>
    <row r="5" spans="3:18" ht="15"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18" ht="15">
      <c r="C6" s="1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3:18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8515625" style="0" customWidth="1"/>
    <col min="2" max="2" width="37.140625" style="0" customWidth="1"/>
    <col min="3" max="3" width="9.7109375" style="0" customWidth="1"/>
    <col min="7" max="7" width="6.8515625" style="0" customWidth="1"/>
    <col min="8" max="8" width="10.7109375" style="0" customWidth="1"/>
    <col min="13" max="13" width="12.28125" style="0" customWidth="1"/>
    <col min="14" max="14" width="7.421875" style="0" customWidth="1"/>
    <col min="15" max="15" width="7.140625" style="0" customWidth="1"/>
    <col min="16" max="16" width="7.28125" style="0" customWidth="1"/>
    <col min="17" max="17" width="8.140625" style="0" customWidth="1"/>
    <col min="18" max="18" width="11.57421875" style="0" customWidth="1"/>
    <col min="19" max="19" width="0" style="0" hidden="1" customWidth="1"/>
  </cols>
  <sheetData>
    <row r="1" spans="1:18" ht="15">
      <c r="A1" s="82" t="s">
        <v>40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52.5" thickBot="1">
      <c r="A2" s="25"/>
      <c r="B2" s="25"/>
      <c r="C2" s="117" t="s">
        <v>91</v>
      </c>
      <c r="D2" s="204" t="s">
        <v>102</v>
      </c>
      <c r="E2" s="205"/>
      <c r="F2" s="205"/>
      <c r="G2" s="206"/>
      <c r="H2" s="71" t="s">
        <v>84</v>
      </c>
      <c r="I2" s="204" t="s">
        <v>100</v>
      </c>
      <c r="J2" s="205"/>
      <c r="K2" s="205"/>
      <c r="L2" s="206"/>
      <c r="M2" s="71" t="s">
        <v>89</v>
      </c>
      <c r="N2" s="204" t="s">
        <v>101</v>
      </c>
      <c r="O2" s="205"/>
      <c r="P2" s="205"/>
      <c r="Q2" s="206"/>
      <c r="R2" s="91" t="s">
        <v>95</v>
      </c>
      <c r="S2" s="24"/>
    </row>
    <row r="3" spans="1:19" ht="15">
      <c r="A3" s="13" t="s">
        <v>57</v>
      </c>
      <c r="B3" s="13" t="s">
        <v>53</v>
      </c>
      <c r="C3" s="13"/>
      <c r="D3" s="57" t="s">
        <v>41</v>
      </c>
      <c r="E3" s="57" t="s">
        <v>42</v>
      </c>
      <c r="F3" s="57" t="s">
        <v>43</v>
      </c>
      <c r="G3" s="57" t="s">
        <v>44</v>
      </c>
      <c r="H3" s="57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  <c r="S3" s="3" t="s">
        <v>28</v>
      </c>
    </row>
    <row r="4" spans="1:19" ht="15">
      <c r="A4" s="46" t="s">
        <v>79</v>
      </c>
      <c r="B4" s="46" t="s">
        <v>0</v>
      </c>
      <c r="C4" s="14">
        <v>3</v>
      </c>
      <c r="D4" s="4">
        <v>0</v>
      </c>
      <c r="E4" s="4">
        <v>0</v>
      </c>
      <c r="F4" s="4">
        <v>1</v>
      </c>
      <c r="G4" s="4">
        <v>0</v>
      </c>
      <c r="H4" s="4">
        <v>1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1</v>
      </c>
      <c r="Q4" s="4">
        <v>0</v>
      </c>
      <c r="R4" s="4">
        <v>1</v>
      </c>
      <c r="S4">
        <f>SUM(L4+Q4)</f>
        <v>0</v>
      </c>
    </row>
    <row r="5" spans="1:19" ht="15">
      <c r="A5" s="46" t="s">
        <v>79</v>
      </c>
      <c r="B5" s="46" t="s">
        <v>2</v>
      </c>
      <c r="C5" s="14">
        <v>3</v>
      </c>
      <c r="D5" s="4">
        <v>0</v>
      </c>
      <c r="E5" s="4">
        <v>1</v>
      </c>
      <c r="F5" s="4">
        <v>0</v>
      </c>
      <c r="G5" s="4">
        <v>0</v>
      </c>
      <c r="H5" s="4">
        <v>1</v>
      </c>
      <c r="I5" s="4">
        <v>0</v>
      </c>
      <c r="J5" s="4">
        <v>1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1</v>
      </c>
      <c r="S5">
        <f>SUM(L5+Q5)</f>
        <v>0</v>
      </c>
    </row>
    <row r="6" spans="1:19" ht="15">
      <c r="A6" s="46" t="s">
        <v>79</v>
      </c>
      <c r="B6" s="46" t="s">
        <v>60</v>
      </c>
      <c r="C6" s="14">
        <v>3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0</v>
      </c>
      <c r="O6" s="4">
        <v>0</v>
      </c>
      <c r="P6" s="4">
        <v>0</v>
      </c>
      <c r="Q6" s="4">
        <v>1</v>
      </c>
      <c r="R6" s="4">
        <v>1</v>
      </c>
      <c r="S6">
        <f>SUM(L6+Q6)</f>
        <v>2</v>
      </c>
    </row>
    <row r="7" spans="1:19" ht="15">
      <c r="A7" s="23"/>
      <c r="B7" s="136" t="s">
        <v>106</v>
      </c>
      <c r="C7" s="14">
        <f aca="true" t="shared" si="0" ref="C7:R7">SUM(C4:C6)</f>
        <v>9</v>
      </c>
      <c r="D7" s="4">
        <f t="shared" si="0"/>
        <v>0</v>
      </c>
      <c r="E7" s="4">
        <f t="shared" si="0"/>
        <v>1</v>
      </c>
      <c r="F7" s="4">
        <f t="shared" si="0"/>
        <v>1</v>
      </c>
      <c r="G7" s="4">
        <f t="shared" si="0"/>
        <v>1</v>
      </c>
      <c r="H7" s="4">
        <f t="shared" si="0"/>
        <v>3</v>
      </c>
      <c r="I7" s="4">
        <f t="shared" si="0"/>
        <v>0</v>
      </c>
      <c r="J7" s="4">
        <f t="shared" si="0"/>
        <v>1</v>
      </c>
      <c r="K7" s="4">
        <f t="shared" si="0"/>
        <v>1</v>
      </c>
      <c r="L7" s="4">
        <f t="shared" si="0"/>
        <v>1</v>
      </c>
      <c r="M7" s="4">
        <f t="shared" si="0"/>
        <v>3</v>
      </c>
      <c r="N7" s="4">
        <f t="shared" si="0"/>
        <v>0</v>
      </c>
      <c r="O7" s="4">
        <f t="shared" si="0"/>
        <v>1</v>
      </c>
      <c r="P7" s="4">
        <f t="shared" si="0"/>
        <v>1</v>
      </c>
      <c r="Q7" s="4">
        <f t="shared" si="0"/>
        <v>1</v>
      </c>
      <c r="R7" s="4">
        <f t="shared" si="0"/>
        <v>3</v>
      </c>
      <c r="S7">
        <f>SUM(L7+Q7)</f>
        <v>2</v>
      </c>
    </row>
    <row r="8" spans="3:18" ht="15"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5"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15"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 ht="15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9"/>
      <c r="D14" s="6"/>
      <c r="E14" s="6"/>
      <c r="F14" s="6"/>
      <c r="G14" s="6"/>
      <c r="H14" s="6"/>
      <c r="I14" s="6"/>
      <c r="J14" s="6"/>
      <c r="K14" s="6"/>
      <c r="L14" s="6"/>
      <c r="M14" s="22"/>
      <c r="N14" s="6"/>
      <c r="O14" s="6"/>
      <c r="P14" s="6"/>
      <c r="Q14" s="6"/>
      <c r="R14" s="22"/>
    </row>
    <row r="15" spans="3:18" ht="15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57421875" style="0" customWidth="1"/>
    <col min="2" max="2" width="26.00390625" style="0" customWidth="1"/>
    <col min="3" max="3" width="12.421875" style="4" customWidth="1"/>
    <col min="5" max="5" width="8.00390625" style="0" customWidth="1"/>
    <col min="6" max="6" width="7.00390625" style="0" customWidth="1"/>
    <col min="7" max="7" width="6.8515625" style="0" customWidth="1"/>
    <col min="8" max="8" width="12.7109375" style="0" customWidth="1"/>
    <col min="11" max="11" width="8.00390625" style="0" customWidth="1"/>
    <col min="12" max="12" width="8.28125" style="4" customWidth="1"/>
    <col min="13" max="14" width="0" style="0" hidden="1" customWidth="1"/>
    <col min="15" max="15" width="11.421875" style="0" customWidth="1"/>
    <col min="17" max="17" width="7.57421875" style="0" customWidth="1"/>
    <col min="18" max="18" width="8.140625" style="0" customWidth="1"/>
    <col min="19" max="19" width="6.8515625" style="0" customWidth="1"/>
    <col min="20" max="20" width="11.57421875" style="0" customWidth="1"/>
    <col min="21" max="21" width="0" style="0" hidden="1" customWidth="1"/>
  </cols>
  <sheetData>
    <row r="1" spans="1:12" ht="15">
      <c r="A1" s="56" t="s">
        <v>40</v>
      </c>
      <c r="B1" s="56"/>
      <c r="C1" s="6"/>
      <c r="L1" s="6"/>
    </row>
    <row r="2" spans="1:20" ht="51.75">
      <c r="A2" s="57"/>
      <c r="B2" s="57"/>
      <c r="C2" s="117" t="s">
        <v>96</v>
      </c>
      <c r="D2" s="186" t="s">
        <v>102</v>
      </c>
      <c r="E2" s="186"/>
      <c r="F2" s="186"/>
      <c r="G2" s="186"/>
      <c r="H2" s="71" t="s">
        <v>88</v>
      </c>
      <c r="I2" s="186" t="s">
        <v>100</v>
      </c>
      <c r="J2" s="186"/>
      <c r="K2" s="186"/>
      <c r="L2" s="186"/>
      <c r="M2" s="57"/>
      <c r="N2" s="57" t="s">
        <v>17</v>
      </c>
      <c r="O2" s="71" t="s">
        <v>85</v>
      </c>
      <c r="P2" s="186" t="s">
        <v>101</v>
      </c>
      <c r="Q2" s="186"/>
      <c r="R2" s="186"/>
      <c r="S2" s="186"/>
      <c r="T2" s="91" t="s">
        <v>95</v>
      </c>
    </row>
    <row r="3" spans="1:30" s="4" customFormat="1" ht="15">
      <c r="A3" s="13" t="s">
        <v>57</v>
      </c>
      <c r="B3" s="13" t="s">
        <v>53</v>
      </c>
      <c r="C3" s="8"/>
      <c r="D3" s="58" t="s">
        <v>41</v>
      </c>
      <c r="E3" s="58" t="s">
        <v>42</v>
      </c>
      <c r="F3" s="58" t="s">
        <v>43</v>
      </c>
      <c r="G3" s="58" t="s">
        <v>44</v>
      </c>
      <c r="H3" s="58"/>
      <c r="I3" s="58" t="s">
        <v>18</v>
      </c>
      <c r="J3" s="58" t="s">
        <v>19</v>
      </c>
      <c r="K3" s="58" t="s">
        <v>20</v>
      </c>
      <c r="L3" s="58" t="s">
        <v>22</v>
      </c>
      <c r="M3" s="58" t="s">
        <v>27</v>
      </c>
      <c r="N3" s="58" t="s">
        <v>23</v>
      </c>
      <c r="O3" s="58"/>
      <c r="P3" s="58" t="s">
        <v>23</v>
      </c>
      <c r="Q3" s="57" t="s">
        <v>24</v>
      </c>
      <c r="R3" s="57" t="s">
        <v>25</v>
      </c>
      <c r="S3" s="57" t="s">
        <v>26</v>
      </c>
      <c r="T3" s="57"/>
      <c r="U3" s="7"/>
      <c r="V3" s="6"/>
      <c r="W3" s="6"/>
      <c r="X3" s="6"/>
      <c r="Y3" s="6"/>
      <c r="Z3" s="6"/>
      <c r="AA3" s="6"/>
      <c r="AB3" s="6"/>
      <c r="AC3" s="6"/>
      <c r="AD3" s="6"/>
    </row>
    <row r="4" spans="1:21" ht="12" customHeight="1">
      <c r="A4" s="46" t="s">
        <v>82</v>
      </c>
      <c r="B4" s="46" t="s">
        <v>0</v>
      </c>
      <c r="C4" s="4">
        <v>3</v>
      </c>
      <c r="D4" s="4">
        <v>0</v>
      </c>
      <c r="E4" s="4">
        <v>0</v>
      </c>
      <c r="F4" s="4">
        <v>1</v>
      </c>
      <c r="G4" s="4">
        <v>0</v>
      </c>
      <c r="H4" s="4">
        <v>1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/>
      <c r="O4" s="4">
        <v>1</v>
      </c>
      <c r="P4" s="4">
        <v>0</v>
      </c>
      <c r="Q4" s="4">
        <v>0</v>
      </c>
      <c r="R4" s="4">
        <v>1</v>
      </c>
      <c r="S4" s="4">
        <v>0</v>
      </c>
      <c r="T4" s="4">
        <v>1</v>
      </c>
      <c r="U4">
        <f aca="true" t="shared" si="0" ref="U4:U9">SUM(L4+S4)</f>
        <v>0</v>
      </c>
    </row>
    <row r="5" spans="1:21" ht="12" customHeight="1">
      <c r="A5" s="46" t="s">
        <v>82</v>
      </c>
      <c r="B5" s="46" t="s">
        <v>64</v>
      </c>
      <c r="C5" s="4">
        <v>12</v>
      </c>
      <c r="D5" s="4">
        <v>1</v>
      </c>
      <c r="E5" s="4">
        <v>1</v>
      </c>
      <c r="F5" s="4">
        <v>1</v>
      </c>
      <c r="G5" s="4">
        <v>1</v>
      </c>
      <c r="H5" s="4">
        <v>4</v>
      </c>
      <c r="I5" s="4">
        <v>1</v>
      </c>
      <c r="J5" s="4">
        <v>1</v>
      </c>
      <c r="K5" s="4">
        <v>1</v>
      </c>
      <c r="L5" s="4">
        <v>1</v>
      </c>
      <c r="M5" s="4">
        <v>4</v>
      </c>
      <c r="N5" s="4"/>
      <c r="O5" s="4">
        <v>4</v>
      </c>
      <c r="P5" s="4">
        <v>1</v>
      </c>
      <c r="Q5" s="4">
        <v>1</v>
      </c>
      <c r="R5" s="4">
        <v>1</v>
      </c>
      <c r="S5" s="4">
        <v>1</v>
      </c>
      <c r="T5" s="4">
        <v>4</v>
      </c>
      <c r="U5">
        <f t="shared" si="0"/>
        <v>2</v>
      </c>
    </row>
    <row r="6" spans="1:21" ht="12" customHeight="1">
      <c r="A6" s="46" t="s">
        <v>82</v>
      </c>
      <c r="B6" s="46" t="s">
        <v>56</v>
      </c>
      <c r="C6" s="4">
        <v>12</v>
      </c>
      <c r="D6" s="4">
        <v>1</v>
      </c>
      <c r="E6" s="4">
        <v>1</v>
      </c>
      <c r="F6" s="4">
        <v>1</v>
      </c>
      <c r="G6" s="4">
        <v>1</v>
      </c>
      <c r="H6" s="4">
        <v>4</v>
      </c>
      <c r="I6" s="4">
        <v>1</v>
      </c>
      <c r="J6" s="4">
        <v>1</v>
      </c>
      <c r="K6" s="4">
        <v>1</v>
      </c>
      <c r="L6" s="4">
        <v>1</v>
      </c>
      <c r="M6" s="4">
        <v>4</v>
      </c>
      <c r="N6" s="4"/>
      <c r="O6" s="4">
        <v>4</v>
      </c>
      <c r="P6" s="4">
        <v>1</v>
      </c>
      <c r="Q6" s="4">
        <v>1</v>
      </c>
      <c r="R6" s="4">
        <v>1</v>
      </c>
      <c r="S6" s="4">
        <v>1</v>
      </c>
      <c r="T6" s="4">
        <v>4</v>
      </c>
      <c r="U6">
        <f>SUM(L6+S6)</f>
        <v>2</v>
      </c>
    </row>
    <row r="7" spans="1:21" ht="12" customHeight="1">
      <c r="A7" s="46" t="s">
        <v>82</v>
      </c>
      <c r="B7" s="46" t="s">
        <v>9</v>
      </c>
      <c r="C7" s="4">
        <v>3</v>
      </c>
      <c r="D7" s="4">
        <v>0</v>
      </c>
      <c r="E7" s="4">
        <v>0</v>
      </c>
      <c r="F7" s="4">
        <v>1</v>
      </c>
      <c r="G7" s="4">
        <v>0</v>
      </c>
      <c r="H7" s="4">
        <v>1</v>
      </c>
      <c r="I7" s="4">
        <v>0</v>
      </c>
      <c r="J7" s="4">
        <v>0</v>
      </c>
      <c r="K7" s="4">
        <v>1</v>
      </c>
      <c r="L7" s="4">
        <v>0</v>
      </c>
      <c r="M7" s="4">
        <v>1</v>
      </c>
      <c r="N7" s="4"/>
      <c r="O7" s="4">
        <v>1</v>
      </c>
      <c r="P7" s="4">
        <v>0</v>
      </c>
      <c r="Q7" s="4">
        <v>0</v>
      </c>
      <c r="R7" s="4">
        <v>1</v>
      </c>
      <c r="S7" s="4">
        <v>0</v>
      </c>
      <c r="T7" s="4">
        <v>1</v>
      </c>
      <c r="U7">
        <f>SUM(L7+S7)</f>
        <v>0</v>
      </c>
    </row>
    <row r="8" spans="1:21" ht="12" customHeight="1">
      <c r="A8" s="46" t="s">
        <v>82</v>
      </c>
      <c r="B8" s="46" t="s">
        <v>4</v>
      </c>
      <c r="C8" s="4">
        <v>6</v>
      </c>
      <c r="D8" s="4">
        <v>1</v>
      </c>
      <c r="E8" s="4">
        <v>0</v>
      </c>
      <c r="F8" s="4">
        <v>1</v>
      </c>
      <c r="G8" s="4">
        <v>0</v>
      </c>
      <c r="H8" s="4">
        <v>2</v>
      </c>
      <c r="I8" s="4">
        <v>1</v>
      </c>
      <c r="J8" s="4">
        <v>0</v>
      </c>
      <c r="K8" s="4">
        <v>1</v>
      </c>
      <c r="L8" s="4">
        <v>0</v>
      </c>
      <c r="M8" s="4">
        <v>2</v>
      </c>
      <c r="N8" s="4"/>
      <c r="O8" s="4">
        <v>2</v>
      </c>
      <c r="P8" s="4">
        <v>1</v>
      </c>
      <c r="Q8" s="4">
        <v>0</v>
      </c>
      <c r="R8" s="4">
        <v>1</v>
      </c>
      <c r="S8" s="4">
        <v>0</v>
      </c>
      <c r="T8" s="4">
        <v>2</v>
      </c>
      <c r="U8">
        <f>SUM(L8+S8)</f>
        <v>0</v>
      </c>
    </row>
    <row r="9" spans="1:21" s="126" customFormat="1" ht="14.25" customHeight="1">
      <c r="A9" s="125"/>
      <c r="B9" s="136" t="s">
        <v>106</v>
      </c>
      <c r="C9" s="137">
        <f aca="true" t="shared" si="1" ref="C9:M9">SUM(C4:C8)</f>
        <v>36</v>
      </c>
      <c r="D9" s="137">
        <f t="shared" si="1"/>
        <v>3</v>
      </c>
      <c r="E9" s="137">
        <f t="shared" si="1"/>
        <v>2</v>
      </c>
      <c r="F9" s="137">
        <f t="shared" si="1"/>
        <v>5</v>
      </c>
      <c r="G9" s="137">
        <f t="shared" si="1"/>
        <v>2</v>
      </c>
      <c r="H9" s="137">
        <f t="shared" si="1"/>
        <v>12</v>
      </c>
      <c r="I9" s="137">
        <f t="shared" si="1"/>
        <v>3</v>
      </c>
      <c r="J9" s="137">
        <f t="shared" si="1"/>
        <v>2</v>
      </c>
      <c r="K9" s="137">
        <f t="shared" si="1"/>
        <v>5</v>
      </c>
      <c r="L9" s="137">
        <f t="shared" si="1"/>
        <v>2</v>
      </c>
      <c r="M9" s="137">
        <f t="shared" si="1"/>
        <v>12</v>
      </c>
      <c r="N9" s="137"/>
      <c r="O9" s="137">
        <f aca="true" t="shared" si="2" ref="O9:T9">SUM(O4:O8)</f>
        <v>12</v>
      </c>
      <c r="P9" s="137">
        <f t="shared" si="2"/>
        <v>3</v>
      </c>
      <c r="Q9" s="137">
        <f t="shared" si="2"/>
        <v>2</v>
      </c>
      <c r="R9" s="137">
        <f t="shared" si="2"/>
        <v>5</v>
      </c>
      <c r="S9" s="137">
        <f t="shared" si="2"/>
        <v>2</v>
      </c>
      <c r="T9" s="137">
        <f t="shared" si="2"/>
        <v>12</v>
      </c>
      <c r="U9" s="126">
        <f t="shared" si="0"/>
        <v>4</v>
      </c>
    </row>
    <row r="10" spans="3:20" ht="1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3:20" ht="1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3:20" ht="1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3:20" ht="1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3:20" ht="15">
      <c r="C14" s="26"/>
      <c r="D14" s="26"/>
      <c r="E14" s="26"/>
      <c r="F14" s="2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3:20" ht="1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3:20" ht="15">
      <c r="C16" s="6"/>
      <c r="D16" s="6"/>
      <c r="E16" s="6"/>
      <c r="F16" s="6"/>
      <c r="G16" s="22"/>
      <c r="H16" s="6"/>
      <c r="I16" s="6"/>
      <c r="J16" s="6"/>
      <c r="K16" s="6"/>
      <c r="L16" s="22"/>
      <c r="M16" s="6"/>
      <c r="N16" s="22"/>
      <c r="O16" s="22"/>
      <c r="P16" s="22"/>
      <c r="Q16" s="6"/>
      <c r="R16" s="6"/>
      <c r="S16" s="6"/>
      <c r="T16" s="6"/>
    </row>
    <row r="17" spans="3:20" ht="1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3:12" ht="15"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3:12" ht="15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3:12" ht="15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3:12" ht="15"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3:12" ht="15"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3:12" ht="15"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3:12" ht="15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3:12" ht="15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3:12" ht="15"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3:12" ht="1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3:12" ht="15"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3:12" ht="15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5"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3:12" ht="15"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3:12" ht="1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3:12" ht="15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ht="15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3:12" ht="15"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9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19" ht="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2:19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2:19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19" ht="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2:19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2:19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2:19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2:19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19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2:19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2:19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9.00390625" style="0" customWidth="1"/>
    <col min="2" max="2" width="17.8515625" style="0" customWidth="1"/>
    <col min="3" max="3" width="8.8515625" style="0" customWidth="1"/>
    <col min="8" max="8" width="12.57421875" style="0" customWidth="1"/>
    <col min="13" max="13" width="11.57421875" style="0" customWidth="1"/>
    <col min="18" max="18" width="12.00390625" style="0" customWidth="1"/>
    <col min="19" max="19" width="0" style="0" hidden="1" customWidth="1"/>
  </cols>
  <sheetData>
    <row r="1" spans="1:19" ht="15">
      <c r="A1" s="63" t="s">
        <v>40</v>
      </c>
      <c r="B1" s="6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0"/>
    </row>
    <row r="2" spans="1:19" ht="63.75">
      <c r="A2" s="25"/>
      <c r="B2" s="25"/>
      <c r="C2" s="13" t="s">
        <v>91</v>
      </c>
      <c r="D2" s="194" t="s">
        <v>102</v>
      </c>
      <c r="E2" s="194"/>
      <c r="F2" s="194"/>
      <c r="G2" s="194"/>
      <c r="H2" s="71" t="s">
        <v>88</v>
      </c>
      <c r="I2" s="194" t="s">
        <v>100</v>
      </c>
      <c r="J2" s="194"/>
      <c r="K2" s="194"/>
      <c r="L2" s="194"/>
      <c r="M2" s="71" t="s">
        <v>89</v>
      </c>
      <c r="N2" s="194" t="s">
        <v>103</v>
      </c>
      <c r="O2" s="194"/>
      <c r="P2" s="194"/>
      <c r="Q2" s="194"/>
      <c r="R2" s="207" t="s">
        <v>95</v>
      </c>
      <c r="S2" s="207"/>
    </row>
    <row r="3" spans="1:19" ht="15">
      <c r="A3" s="13" t="s">
        <v>71</v>
      </c>
      <c r="B3" s="13" t="s">
        <v>53</v>
      </c>
      <c r="C3" s="13"/>
      <c r="D3" s="57" t="s">
        <v>41</v>
      </c>
      <c r="E3" s="57" t="s">
        <v>42</v>
      </c>
      <c r="F3" s="57" t="s">
        <v>43</v>
      </c>
      <c r="G3" s="57" t="s">
        <v>44</v>
      </c>
      <c r="H3" s="57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  <c r="S3" s="59" t="s">
        <v>28</v>
      </c>
    </row>
    <row r="4" spans="1:19" ht="15">
      <c r="A4" s="46" t="s">
        <v>70</v>
      </c>
      <c r="B4" s="46" t="s">
        <v>0</v>
      </c>
      <c r="C4" s="14">
        <v>6</v>
      </c>
      <c r="D4" s="4">
        <v>1</v>
      </c>
      <c r="E4" s="4">
        <v>0</v>
      </c>
      <c r="F4" s="4">
        <v>1</v>
      </c>
      <c r="G4" s="4">
        <v>0</v>
      </c>
      <c r="H4" s="4">
        <v>2</v>
      </c>
      <c r="I4" s="4">
        <v>1</v>
      </c>
      <c r="J4" s="4">
        <v>0</v>
      </c>
      <c r="K4" s="4">
        <v>1</v>
      </c>
      <c r="L4" s="4">
        <v>0</v>
      </c>
      <c r="M4" s="4">
        <v>2</v>
      </c>
      <c r="N4" s="4">
        <v>1</v>
      </c>
      <c r="O4" s="4">
        <v>0</v>
      </c>
      <c r="P4" s="4">
        <v>1</v>
      </c>
      <c r="Q4" s="4">
        <v>0</v>
      </c>
      <c r="R4" s="4">
        <v>2</v>
      </c>
      <c r="S4" s="4">
        <f>L4+Q4</f>
        <v>0</v>
      </c>
    </row>
    <row r="5" spans="1:19" ht="15">
      <c r="A5" s="46" t="s">
        <v>70</v>
      </c>
      <c r="B5" s="46" t="s">
        <v>8</v>
      </c>
      <c r="C5" s="14">
        <v>3</v>
      </c>
      <c r="D5" s="4">
        <v>1</v>
      </c>
      <c r="E5" s="4">
        <v>0</v>
      </c>
      <c r="F5" s="4">
        <v>0</v>
      </c>
      <c r="G5" s="4">
        <v>0</v>
      </c>
      <c r="H5" s="4">
        <v>1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4">
        <v>1</v>
      </c>
      <c r="O5" s="4">
        <v>0</v>
      </c>
      <c r="P5" s="4">
        <v>0</v>
      </c>
      <c r="Q5" s="4">
        <v>0</v>
      </c>
      <c r="R5" s="4">
        <v>1</v>
      </c>
      <c r="S5" s="4"/>
    </row>
    <row r="6" spans="1:19" ht="15">
      <c r="A6" s="46" t="s">
        <v>70</v>
      </c>
      <c r="B6" s="46" t="s">
        <v>3</v>
      </c>
      <c r="C6" s="14">
        <v>18</v>
      </c>
      <c r="D6" s="4">
        <v>1</v>
      </c>
      <c r="E6" s="4">
        <v>2</v>
      </c>
      <c r="F6" s="4">
        <v>2</v>
      </c>
      <c r="G6" s="4">
        <v>1</v>
      </c>
      <c r="H6" s="4">
        <v>6</v>
      </c>
      <c r="I6" s="4">
        <v>1</v>
      </c>
      <c r="J6" s="4">
        <v>2</v>
      </c>
      <c r="K6" s="4">
        <v>2</v>
      </c>
      <c r="L6" s="4">
        <v>1</v>
      </c>
      <c r="M6" s="4">
        <v>6</v>
      </c>
      <c r="N6" s="4">
        <v>1</v>
      </c>
      <c r="O6" s="4">
        <v>2</v>
      </c>
      <c r="P6" s="4">
        <v>2</v>
      </c>
      <c r="Q6" s="4">
        <v>1</v>
      </c>
      <c r="R6" s="4">
        <v>6</v>
      </c>
      <c r="S6" s="4"/>
    </row>
    <row r="7" spans="1:19" ht="15">
      <c r="A7" s="23"/>
      <c r="B7" s="136" t="s">
        <v>106</v>
      </c>
      <c r="C7" s="14">
        <f aca="true" t="shared" si="0" ref="C7:R7">SUM(C4:C6)</f>
        <v>27</v>
      </c>
      <c r="D7" s="4">
        <f t="shared" si="0"/>
        <v>3</v>
      </c>
      <c r="E7" s="4">
        <f t="shared" si="0"/>
        <v>2</v>
      </c>
      <c r="F7" s="4">
        <f t="shared" si="0"/>
        <v>3</v>
      </c>
      <c r="G7" s="4">
        <f t="shared" si="0"/>
        <v>1</v>
      </c>
      <c r="H7" s="4">
        <f t="shared" si="0"/>
        <v>9</v>
      </c>
      <c r="I7" s="4">
        <f t="shared" si="0"/>
        <v>3</v>
      </c>
      <c r="J7" s="4">
        <f t="shared" si="0"/>
        <v>2</v>
      </c>
      <c r="K7" s="4">
        <f t="shared" si="0"/>
        <v>3</v>
      </c>
      <c r="L7" s="4">
        <f t="shared" si="0"/>
        <v>1</v>
      </c>
      <c r="M7" s="4">
        <f t="shared" si="0"/>
        <v>9</v>
      </c>
      <c r="N7" s="4">
        <f t="shared" si="0"/>
        <v>3</v>
      </c>
      <c r="O7" s="4">
        <f t="shared" si="0"/>
        <v>2</v>
      </c>
      <c r="P7" s="4">
        <f t="shared" si="0"/>
        <v>3</v>
      </c>
      <c r="Q7" s="4">
        <f t="shared" si="0"/>
        <v>1</v>
      </c>
      <c r="R7" s="4">
        <f t="shared" si="0"/>
        <v>9</v>
      </c>
      <c r="S7" s="4"/>
    </row>
    <row r="8" spans="3:18" ht="15"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5"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15">
      <c r="C10" s="1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 ht="1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</sheetData>
  <sheetProtection/>
  <mergeCells count="4">
    <mergeCell ref="R2:S2"/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8515625" style="0" customWidth="1"/>
    <col min="2" max="2" width="37.57421875" style="0" customWidth="1"/>
    <col min="3" max="3" width="10.7109375" style="0" customWidth="1"/>
    <col min="4" max="4" width="8.28125" style="0" customWidth="1"/>
    <col min="5" max="5" width="7.57421875" style="0" customWidth="1"/>
    <col min="6" max="6" width="8.00390625" style="0" customWidth="1"/>
    <col min="7" max="7" width="6.7109375" style="0" customWidth="1"/>
    <col min="8" max="8" width="12.140625" style="0" customWidth="1"/>
    <col min="9" max="9" width="7.421875" style="0" customWidth="1"/>
    <col min="10" max="10" width="8.28125" style="0" customWidth="1"/>
    <col min="11" max="11" width="7.7109375" style="0" customWidth="1"/>
    <col min="12" max="12" width="8.28125" style="0" customWidth="1"/>
    <col min="13" max="13" width="12.00390625" style="0" customWidth="1"/>
    <col min="14" max="14" width="7.8515625" style="0" customWidth="1"/>
    <col min="15" max="15" width="7.140625" style="0" customWidth="1"/>
    <col min="16" max="16" width="8.00390625" style="0" customWidth="1"/>
    <col min="17" max="17" width="7.57421875" style="0" customWidth="1"/>
    <col min="18" max="18" width="11.8515625" style="0" customWidth="1"/>
    <col min="19" max="19" width="0" style="0" hidden="1" customWidth="1"/>
  </cols>
  <sheetData>
    <row r="1" spans="1:18" ht="24" customHeight="1">
      <c r="A1" s="62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9" ht="66.75" customHeight="1" thickBot="1">
      <c r="A2" s="25"/>
      <c r="B2" s="25"/>
      <c r="C2" s="114" t="s">
        <v>83</v>
      </c>
      <c r="D2" s="194" t="s">
        <v>102</v>
      </c>
      <c r="E2" s="194"/>
      <c r="F2" s="194"/>
      <c r="G2" s="194"/>
      <c r="H2" s="71" t="s">
        <v>84</v>
      </c>
      <c r="I2" s="194" t="s">
        <v>100</v>
      </c>
      <c r="J2" s="194"/>
      <c r="K2" s="194"/>
      <c r="L2" s="194"/>
      <c r="M2" s="71" t="s">
        <v>85</v>
      </c>
      <c r="N2" s="194" t="s">
        <v>101</v>
      </c>
      <c r="O2" s="194"/>
      <c r="P2" s="194"/>
      <c r="Q2" s="194"/>
      <c r="R2" s="71" t="s">
        <v>86</v>
      </c>
      <c r="S2" s="5"/>
    </row>
    <row r="3" spans="1:19" ht="35.25" customHeight="1">
      <c r="A3" s="13" t="s">
        <v>57</v>
      </c>
      <c r="B3" s="13" t="s">
        <v>53</v>
      </c>
      <c r="C3" s="13"/>
      <c r="D3" s="57" t="s">
        <v>41</v>
      </c>
      <c r="E3" s="57" t="s">
        <v>42</v>
      </c>
      <c r="F3" s="57" t="s">
        <v>43</v>
      </c>
      <c r="G3" s="57" t="s">
        <v>44</v>
      </c>
      <c r="H3" s="57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  <c r="S3" s="53" t="s">
        <v>28</v>
      </c>
    </row>
    <row r="4" spans="1:19" ht="13.5" customHeight="1">
      <c r="A4" s="46" t="s">
        <v>58</v>
      </c>
      <c r="B4" s="46" t="s">
        <v>0</v>
      </c>
      <c r="C4" s="14">
        <v>21</v>
      </c>
      <c r="D4" s="4">
        <v>1</v>
      </c>
      <c r="E4" s="4">
        <v>2</v>
      </c>
      <c r="F4" s="4">
        <v>2</v>
      </c>
      <c r="G4" s="4">
        <v>2</v>
      </c>
      <c r="H4" s="4">
        <v>7</v>
      </c>
      <c r="I4" s="12">
        <v>1</v>
      </c>
      <c r="J4" s="4">
        <v>2</v>
      </c>
      <c r="K4" s="4">
        <v>2</v>
      </c>
      <c r="L4" s="4">
        <v>2</v>
      </c>
      <c r="M4" s="4">
        <v>7</v>
      </c>
      <c r="N4" s="12">
        <v>1</v>
      </c>
      <c r="O4" s="4">
        <v>2</v>
      </c>
      <c r="P4" s="4">
        <v>2</v>
      </c>
      <c r="Q4" s="4">
        <v>2</v>
      </c>
      <c r="R4" s="4">
        <v>7</v>
      </c>
      <c r="S4">
        <f aca="true" t="shared" si="0" ref="S4:S15">M4+R4</f>
        <v>14</v>
      </c>
    </row>
    <row r="5" spans="1:19" ht="13.5" customHeight="1">
      <c r="A5" s="46" t="s">
        <v>58</v>
      </c>
      <c r="B5" s="46" t="s">
        <v>59</v>
      </c>
      <c r="C5" s="14">
        <v>9</v>
      </c>
      <c r="D5" s="4">
        <v>1</v>
      </c>
      <c r="E5" s="4">
        <v>1</v>
      </c>
      <c r="F5" s="4">
        <v>1</v>
      </c>
      <c r="G5" s="4">
        <v>0</v>
      </c>
      <c r="H5" s="4">
        <v>3</v>
      </c>
      <c r="I5" s="4">
        <v>1</v>
      </c>
      <c r="J5" s="4">
        <v>1</v>
      </c>
      <c r="K5" s="4">
        <v>1</v>
      </c>
      <c r="L5" s="4">
        <v>0</v>
      </c>
      <c r="M5" s="4">
        <v>3</v>
      </c>
      <c r="N5" s="4">
        <v>1</v>
      </c>
      <c r="O5" s="4">
        <v>1</v>
      </c>
      <c r="P5" s="4">
        <v>1</v>
      </c>
      <c r="Q5" s="4">
        <v>0</v>
      </c>
      <c r="R5" s="4">
        <v>3</v>
      </c>
      <c r="S5">
        <f t="shared" si="0"/>
        <v>6</v>
      </c>
    </row>
    <row r="6" spans="1:19" ht="13.5" customHeight="1">
      <c r="A6" s="46" t="s">
        <v>58</v>
      </c>
      <c r="B6" s="46" t="s">
        <v>5</v>
      </c>
      <c r="C6" s="14">
        <v>12</v>
      </c>
      <c r="D6" s="4">
        <v>1</v>
      </c>
      <c r="E6" s="4">
        <v>1</v>
      </c>
      <c r="F6" s="4">
        <v>1</v>
      </c>
      <c r="G6" s="4">
        <v>1</v>
      </c>
      <c r="H6" s="4">
        <v>4</v>
      </c>
      <c r="I6" s="4">
        <v>1</v>
      </c>
      <c r="J6" s="4">
        <v>1</v>
      </c>
      <c r="K6" s="4">
        <v>1</v>
      </c>
      <c r="L6" s="4">
        <v>1</v>
      </c>
      <c r="M6" s="4">
        <v>4</v>
      </c>
      <c r="N6" s="4">
        <v>1</v>
      </c>
      <c r="O6" s="4">
        <v>1</v>
      </c>
      <c r="P6" s="4">
        <v>1</v>
      </c>
      <c r="Q6" s="4">
        <v>1</v>
      </c>
      <c r="R6" s="4">
        <v>4</v>
      </c>
      <c r="S6">
        <f>M6+R6</f>
        <v>8</v>
      </c>
    </row>
    <row r="7" spans="1:22" ht="13.5" customHeight="1">
      <c r="A7" s="46" t="s">
        <v>58</v>
      </c>
      <c r="B7" s="46" t="s">
        <v>6</v>
      </c>
      <c r="C7" s="14">
        <v>15</v>
      </c>
      <c r="D7" s="4">
        <v>1</v>
      </c>
      <c r="E7" s="4">
        <v>1</v>
      </c>
      <c r="F7" s="4">
        <v>2</v>
      </c>
      <c r="G7" s="4">
        <v>1</v>
      </c>
      <c r="H7" s="4">
        <v>5</v>
      </c>
      <c r="I7" s="4">
        <v>1</v>
      </c>
      <c r="J7" s="4">
        <v>1</v>
      </c>
      <c r="K7" s="4">
        <v>2</v>
      </c>
      <c r="L7" s="4">
        <v>1</v>
      </c>
      <c r="M7" s="4">
        <v>5</v>
      </c>
      <c r="N7" s="4">
        <v>1</v>
      </c>
      <c r="O7" s="4">
        <v>1</v>
      </c>
      <c r="P7" s="4">
        <v>2</v>
      </c>
      <c r="Q7" s="4">
        <v>1</v>
      </c>
      <c r="R7" s="4">
        <v>5</v>
      </c>
      <c r="S7" s="54">
        <f>M7+R7</f>
        <v>10</v>
      </c>
      <c r="T7" s="6"/>
      <c r="U7" s="6"/>
      <c r="V7" s="6"/>
    </row>
    <row r="8" spans="1:22" ht="13.5" customHeight="1">
      <c r="A8" s="46" t="s">
        <v>58</v>
      </c>
      <c r="B8" s="46" t="s">
        <v>61</v>
      </c>
      <c r="C8" s="14">
        <v>6</v>
      </c>
      <c r="D8" s="4">
        <v>0</v>
      </c>
      <c r="E8" s="4">
        <v>1</v>
      </c>
      <c r="F8" s="4">
        <v>1</v>
      </c>
      <c r="G8" s="4">
        <v>0</v>
      </c>
      <c r="H8" s="4">
        <v>2</v>
      </c>
      <c r="I8" s="4">
        <v>0</v>
      </c>
      <c r="J8" s="4">
        <v>1</v>
      </c>
      <c r="K8" s="4">
        <v>1</v>
      </c>
      <c r="L8" s="4">
        <v>0</v>
      </c>
      <c r="M8" s="4">
        <v>2</v>
      </c>
      <c r="N8" s="4">
        <v>0</v>
      </c>
      <c r="O8" s="4">
        <v>1</v>
      </c>
      <c r="P8" s="4">
        <v>1</v>
      </c>
      <c r="Q8" s="4">
        <v>0</v>
      </c>
      <c r="R8" s="4">
        <v>2</v>
      </c>
      <c r="S8" s="54">
        <f>M8+R8</f>
        <v>4</v>
      </c>
      <c r="T8" s="6"/>
      <c r="U8" s="6"/>
      <c r="V8" s="6"/>
    </row>
    <row r="9" spans="1:19" ht="13.5" customHeight="1">
      <c r="A9" s="46" t="s">
        <v>58</v>
      </c>
      <c r="B9" s="46" t="s">
        <v>56</v>
      </c>
      <c r="C9" s="14">
        <v>12</v>
      </c>
      <c r="D9" s="4">
        <v>1</v>
      </c>
      <c r="E9" s="4">
        <v>1</v>
      </c>
      <c r="F9" s="4">
        <v>1</v>
      </c>
      <c r="G9" s="4">
        <v>1</v>
      </c>
      <c r="H9" s="4">
        <v>4</v>
      </c>
      <c r="I9" s="4">
        <v>1</v>
      </c>
      <c r="J9" s="4">
        <v>1</v>
      </c>
      <c r="K9" s="4">
        <v>1</v>
      </c>
      <c r="L9" s="4">
        <v>1</v>
      </c>
      <c r="M9" s="4">
        <v>4</v>
      </c>
      <c r="N9" s="4">
        <v>1</v>
      </c>
      <c r="O9" s="4">
        <v>1</v>
      </c>
      <c r="P9" s="4">
        <v>1</v>
      </c>
      <c r="Q9" s="4">
        <v>1</v>
      </c>
      <c r="R9" s="4">
        <v>4</v>
      </c>
      <c r="S9">
        <f>M9+R9</f>
        <v>8</v>
      </c>
    </row>
    <row r="10" spans="1:19" ht="13.5" customHeight="1">
      <c r="A10" s="46" t="s">
        <v>58</v>
      </c>
      <c r="B10" s="46" t="s">
        <v>1</v>
      </c>
      <c r="C10" s="14">
        <v>6</v>
      </c>
      <c r="D10" s="4">
        <v>1</v>
      </c>
      <c r="E10" s="4">
        <v>0</v>
      </c>
      <c r="F10" s="4">
        <v>1</v>
      </c>
      <c r="G10" s="4">
        <v>0</v>
      </c>
      <c r="H10" s="4">
        <v>2</v>
      </c>
      <c r="I10" s="4">
        <v>0</v>
      </c>
      <c r="J10" s="4">
        <v>1</v>
      </c>
      <c r="K10" s="4">
        <v>1</v>
      </c>
      <c r="L10" s="4">
        <v>0</v>
      </c>
      <c r="M10" s="4">
        <v>2</v>
      </c>
      <c r="N10" s="4">
        <v>0</v>
      </c>
      <c r="O10" s="4">
        <v>1</v>
      </c>
      <c r="P10" s="4">
        <v>1</v>
      </c>
      <c r="Q10" s="4">
        <v>0</v>
      </c>
      <c r="R10" s="4">
        <v>2</v>
      </c>
      <c r="S10">
        <f t="shared" si="0"/>
        <v>4</v>
      </c>
    </row>
    <row r="11" spans="1:22" ht="13.5" customHeight="1">
      <c r="A11" s="46" t="s">
        <v>58</v>
      </c>
      <c r="B11" s="46" t="s">
        <v>7</v>
      </c>
      <c r="C11" s="14">
        <v>15</v>
      </c>
      <c r="D11" s="4">
        <v>1</v>
      </c>
      <c r="E11" s="4">
        <v>2</v>
      </c>
      <c r="F11" s="4">
        <v>1</v>
      </c>
      <c r="G11" s="4">
        <v>1</v>
      </c>
      <c r="H11" s="4">
        <v>5</v>
      </c>
      <c r="I11" s="4">
        <v>1</v>
      </c>
      <c r="J11" s="4">
        <v>2</v>
      </c>
      <c r="K11" s="4">
        <v>1</v>
      </c>
      <c r="L11" s="4">
        <v>1</v>
      </c>
      <c r="M11" s="4">
        <v>5</v>
      </c>
      <c r="N11" s="4">
        <v>1</v>
      </c>
      <c r="O11" s="4">
        <v>2</v>
      </c>
      <c r="P11" s="4">
        <v>1</v>
      </c>
      <c r="Q11" s="4">
        <v>1</v>
      </c>
      <c r="R11" s="4">
        <v>5</v>
      </c>
      <c r="S11" s="54">
        <f>M11+R11</f>
        <v>10</v>
      </c>
      <c r="T11" s="6"/>
      <c r="U11" s="6"/>
      <c r="V11" s="6"/>
    </row>
    <row r="12" spans="1:19" ht="13.5" customHeight="1">
      <c r="A12" s="46" t="s">
        <v>58</v>
      </c>
      <c r="B12" s="46" t="s">
        <v>2</v>
      </c>
      <c r="C12" s="14">
        <v>24</v>
      </c>
      <c r="D12" s="4">
        <v>2</v>
      </c>
      <c r="E12" s="4">
        <v>2</v>
      </c>
      <c r="F12" s="4">
        <v>2</v>
      </c>
      <c r="G12" s="4">
        <v>2</v>
      </c>
      <c r="H12" s="4">
        <v>8</v>
      </c>
      <c r="I12" s="4">
        <v>2</v>
      </c>
      <c r="J12" s="4">
        <v>2</v>
      </c>
      <c r="K12" s="4">
        <v>2</v>
      </c>
      <c r="L12" s="4">
        <v>2</v>
      </c>
      <c r="M12" s="4">
        <v>8</v>
      </c>
      <c r="N12" s="4">
        <v>2</v>
      </c>
      <c r="O12" s="4">
        <v>2</v>
      </c>
      <c r="P12" s="4">
        <v>2</v>
      </c>
      <c r="Q12" s="4">
        <v>2</v>
      </c>
      <c r="R12" s="4">
        <v>8</v>
      </c>
      <c r="S12">
        <f t="shared" si="0"/>
        <v>16</v>
      </c>
    </row>
    <row r="13" spans="1:22" ht="13.5" customHeight="1">
      <c r="A13" s="46" t="s">
        <v>58</v>
      </c>
      <c r="B13" s="46" t="s">
        <v>8</v>
      </c>
      <c r="C13" s="14">
        <v>3</v>
      </c>
      <c r="D13" s="4">
        <v>0</v>
      </c>
      <c r="E13" s="4">
        <v>1</v>
      </c>
      <c r="F13" s="4">
        <v>0</v>
      </c>
      <c r="G13" s="4">
        <v>0</v>
      </c>
      <c r="H13" s="4">
        <v>1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1</v>
      </c>
      <c r="S13" s="54">
        <f>M13+R13</f>
        <v>2</v>
      </c>
      <c r="T13" s="6"/>
      <c r="U13" s="6"/>
      <c r="V13" s="6"/>
    </row>
    <row r="14" spans="1:19" ht="13.5" customHeight="1">
      <c r="A14" s="46" t="s">
        <v>58</v>
      </c>
      <c r="B14" s="46" t="s">
        <v>60</v>
      </c>
      <c r="C14" s="14">
        <v>12</v>
      </c>
      <c r="D14" s="4">
        <v>1</v>
      </c>
      <c r="E14" s="4">
        <v>1</v>
      </c>
      <c r="F14" s="4">
        <v>1</v>
      </c>
      <c r="G14" s="4">
        <v>1</v>
      </c>
      <c r="H14" s="4">
        <v>4</v>
      </c>
      <c r="I14" s="4">
        <v>1</v>
      </c>
      <c r="J14" s="4">
        <v>1</v>
      </c>
      <c r="K14" s="4">
        <v>1</v>
      </c>
      <c r="L14" s="4">
        <v>1</v>
      </c>
      <c r="M14" s="4">
        <v>4</v>
      </c>
      <c r="N14" s="4">
        <v>1</v>
      </c>
      <c r="O14" s="4">
        <v>1</v>
      </c>
      <c r="P14" s="4">
        <v>1</v>
      </c>
      <c r="Q14" s="4">
        <v>1</v>
      </c>
      <c r="R14" s="4">
        <v>4</v>
      </c>
      <c r="S14">
        <f t="shared" si="0"/>
        <v>8</v>
      </c>
    </row>
    <row r="15" spans="1:19" ht="13.5" customHeight="1">
      <c r="A15" s="46" t="s">
        <v>58</v>
      </c>
      <c r="B15" s="46" t="s">
        <v>3</v>
      </c>
      <c r="C15" s="14">
        <v>30</v>
      </c>
      <c r="D15" s="4">
        <v>2</v>
      </c>
      <c r="E15" s="4">
        <v>3</v>
      </c>
      <c r="F15" s="4">
        <v>3</v>
      </c>
      <c r="G15" s="4">
        <v>2</v>
      </c>
      <c r="H15" s="4">
        <v>10</v>
      </c>
      <c r="I15" s="4">
        <v>2</v>
      </c>
      <c r="J15" s="4">
        <v>3</v>
      </c>
      <c r="K15" s="4">
        <v>3</v>
      </c>
      <c r="L15" s="4">
        <v>2</v>
      </c>
      <c r="M15" s="4">
        <v>10</v>
      </c>
      <c r="N15" s="4">
        <v>2</v>
      </c>
      <c r="O15" s="4">
        <v>3</v>
      </c>
      <c r="P15" s="4">
        <v>3</v>
      </c>
      <c r="Q15" s="4">
        <v>2</v>
      </c>
      <c r="R15" s="4">
        <v>10</v>
      </c>
      <c r="S15">
        <f t="shared" si="0"/>
        <v>20</v>
      </c>
    </row>
    <row r="16" spans="1:22" ht="13.5" customHeight="1">
      <c r="A16" s="46" t="s">
        <v>58</v>
      </c>
      <c r="B16" s="46" t="s">
        <v>10</v>
      </c>
      <c r="C16" s="14">
        <v>12</v>
      </c>
      <c r="D16" s="4">
        <v>1</v>
      </c>
      <c r="E16" s="4">
        <v>1</v>
      </c>
      <c r="F16" s="4">
        <v>1</v>
      </c>
      <c r="G16" s="4">
        <v>1</v>
      </c>
      <c r="H16" s="4">
        <v>4</v>
      </c>
      <c r="I16" s="4">
        <v>1</v>
      </c>
      <c r="J16" s="4">
        <v>1</v>
      </c>
      <c r="K16" s="4">
        <v>1</v>
      </c>
      <c r="L16" s="4">
        <v>1</v>
      </c>
      <c r="M16" s="4">
        <v>4</v>
      </c>
      <c r="N16" s="4">
        <v>1</v>
      </c>
      <c r="O16" s="4">
        <v>1</v>
      </c>
      <c r="P16" s="4">
        <v>1</v>
      </c>
      <c r="Q16" s="4">
        <v>1</v>
      </c>
      <c r="R16" s="4">
        <v>4</v>
      </c>
      <c r="S16" s="54">
        <f>M16+R16</f>
        <v>8</v>
      </c>
      <c r="T16" s="6"/>
      <c r="U16" s="6"/>
      <c r="V16" s="6"/>
    </row>
    <row r="17" spans="1:19" ht="13.5" customHeight="1">
      <c r="A17" s="46" t="s">
        <v>58</v>
      </c>
      <c r="B17" s="46" t="s">
        <v>4</v>
      </c>
      <c r="C17" s="14">
        <v>9</v>
      </c>
      <c r="D17" s="4">
        <v>0</v>
      </c>
      <c r="E17" s="4">
        <v>1</v>
      </c>
      <c r="F17" s="4">
        <v>1</v>
      </c>
      <c r="G17" s="4">
        <v>1</v>
      </c>
      <c r="H17" s="4">
        <v>3</v>
      </c>
      <c r="I17" s="4">
        <v>0</v>
      </c>
      <c r="J17" s="4">
        <v>1</v>
      </c>
      <c r="K17" s="4">
        <v>1</v>
      </c>
      <c r="L17" s="4">
        <v>1</v>
      </c>
      <c r="M17" s="4">
        <v>3</v>
      </c>
      <c r="N17" s="4">
        <v>0</v>
      </c>
      <c r="O17" s="4">
        <v>1</v>
      </c>
      <c r="P17" s="4">
        <v>1</v>
      </c>
      <c r="Q17" s="4">
        <v>1</v>
      </c>
      <c r="R17" s="4">
        <v>3</v>
      </c>
      <c r="S17">
        <f>M17+R17</f>
        <v>6</v>
      </c>
    </row>
    <row r="18" spans="1:19" s="126" customFormat="1" ht="15">
      <c r="A18" s="127"/>
      <c r="B18" s="136" t="s">
        <v>106</v>
      </c>
      <c r="C18" s="135">
        <f aca="true" t="shared" si="1" ref="C18:R18">SUM(C4:C22)</f>
        <v>186</v>
      </c>
      <c r="D18" s="137">
        <f t="shared" si="1"/>
        <v>13</v>
      </c>
      <c r="E18" s="137">
        <f t="shared" si="1"/>
        <v>18</v>
      </c>
      <c r="F18" s="137">
        <f t="shared" si="1"/>
        <v>18</v>
      </c>
      <c r="G18" s="137">
        <f t="shared" si="1"/>
        <v>13</v>
      </c>
      <c r="H18" s="137">
        <f t="shared" si="1"/>
        <v>62</v>
      </c>
      <c r="I18" s="137">
        <f t="shared" si="1"/>
        <v>12</v>
      </c>
      <c r="J18" s="137">
        <f t="shared" si="1"/>
        <v>19</v>
      </c>
      <c r="K18" s="137">
        <f t="shared" si="1"/>
        <v>18</v>
      </c>
      <c r="L18" s="137">
        <f t="shared" si="1"/>
        <v>13</v>
      </c>
      <c r="M18" s="137">
        <f t="shared" si="1"/>
        <v>62</v>
      </c>
      <c r="N18" s="137">
        <f t="shared" si="1"/>
        <v>12</v>
      </c>
      <c r="O18" s="137">
        <f t="shared" si="1"/>
        <v>19</v>
      </c>
      <c r="P18" s="137">
        <f t="shared" si="1"/>
        <v>18</v>
      </c>
      <c r="Q18" s="137">
        <f t="shared" si="1"/>
        <v>13</v>
      </c>
      <c r="R18" s="137">
        <f t="shared" si="1"/>
        <v>62</v>
      </c>
      <c r="S18" s="131">
        <f>M18+R18</f>
        <v>124</v>
      </c>
    </row>
    <row r="26" ht="15">
      <c r="G26" s="6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19.140625" style="0" customWidth="1"/>
    <col min="2" max="2" width="37.140625" style="0" customWidth="1"/>
    <col min="3" max="3" width="7.57421875" style="0" hidden="1" customWidth="1"/>
    <col min="4" max="4" width="9.57421875" style="0" hidden="1" customWidth="1"/>
    <col min="5" max="5" width="8.00390625" style="0" hidden="1" customWidth="1"/>
    <col min="6" max="6" width="0" style="0" hidden="1" customWidth="1"/>
    <col min="7" max="7" width="10.8515625" style="4" customWidth="1"/>
    <col min="8" max="8" width="8.28125" style="0" customWidth="1"/>
    <col min="9" max="9" width="8.421875" style="0" customWidth="1"/>
    <col min="10" max="10" width="7.57421875" style="0" customWidth="1"/>
    <col min="11" max="11" width="7.8515625" style="0" customWidth="1"/>
    <col min="12" max="12" width="12.00390625" style="0" customWidth="1"/>
    <col min="13" max="13" width="7.8515625" style="0" customWidth="1"/>
    <col min="14" max="14" width="7.7109375" style="0" customWidth="1"/>
    <col min="15" max="15" width="8.00390625" style="0" customWidth="1"/>
    <col min="16" max="16" width="7.140625" style="4" customWidth="1"/>
    <col min="17" max="18" width="0" style="0" hidden="1" customWidth="1"/>
    <col min="19" max="19" width="11.7109375" style="0" customWidth="1"/>
    <col min="20" max="20" width="9.421875" style="0" customWidth="1"/>
    <col min="21" max="21" width="8.28125" style="0" customWidth="1"/>
    <col min="22" max="22" width="8.421875" style="0" customWidth="1"/>
    <col min="24" max="24" width="12.00390625" style="0" customWidth="1"/>
  </cols>
  <sheetData>
    <row r="1" spans="1:19" ht="15">
      <c r="A1" s="56" t="s">
        <v>40</v>
      </c>
      <c r="G1" s="6"/>
      <c r="P1" s="6"/>
      <c r="S1" s="6"/>
    </row>
    <row r="2" spans="1:24" ht="51" customHeight="1">
      <c r="A2" s="195"/>
      <c r="B2" s="196"/>
      <c r="C2" s="57"/>
      <c r="D2" s="57"/>
      <c r="E2" s="57"/>
      <c r="F2" s="57"/>
      <c r="G2" s="13" t="s">
        <v>91</v>
      </c>
      <c r="H2" s="186" t="s">
        <v>102</v>
      </c>
      <c r="I2" s="186"/>
      <c r="J2" s="186"/>
      <c r="K2" s="186"/>
      <c r="L2" s="71" t="s">
        <v>84</v>
      </c>
      <c r="M2" s="186" t="s">
        <v>100</v>
      </c>
      <c r="N2" s="186"/>
      <c r="O2" s="186"/>
      <c r="P2" s="186"/>
      <c r="Q2" s="57"/>
      <c r="R2" s="57" t="s">
        <v>17</v>
      </c>
      <c r="S2" s="71" t="s">
        <v>85</v>
      </c>
      <c r="T2" s="186" t="s">
        <v>101</v>
      </c>
      <c r="U2" s="186"/>
      <c r="V2" s="186"/>
      <c r="W2" s="186"/>
      <c r="X2" s="91" t="s">
        <v>86</v>
      </c>
    </row>
    <row r="3" spans="1:24" ht="15" customHeight="1" thickBot="1">
      <c r="A3" s="29" t="s">
        <v>57</v>
      </c>
      <c r="B3" s="29" t="s">
        <v>53</v>
      </c>
      <c r="C3" s="109"/>
      <c r="D3" s="109"/>
      <c r="E3" s="110"/>
      <c r="F3" s="56"/>
      <c r="G3" s="94"/>
      <c r="H3" s="99" t="s">
        <v>41</v>
      </c>
      <c r="I3" s="99" t="s">
        <v>42</v>
      </c>
      <c r="J3" s="111" t="s">
        <v>43</v>
      </c>
      <c r="K3" s="99" t="s">
        <v>44</v>
      </c>
      <c r="L3" s="112"/>
      <c r="M3" s="99" t="s">
        <v>18</v>
      </c>
      <c r="N3" s="99" t="s">
        <v>19</v>
      </c>
      <c r="O3" s="111" t="s">
        <v>20</v>
      </c>
      <c r="P3" s="113" t="s">
        <v>22</v>
      </c>
      <c r="Q3" s="97" t="s">
        <v>27</v>
      </c>
      <c r="R3" s="98" t="s">
        <v>23</v>
      </c>
      <c r="S3" s="99"/>
      <c r="T3" s="100" t="s">
        <v>51</v>
      </c>
      <c r="U3" s="105" t="s">
        <v>24</v>
      </c>
      <c r="V3" s="105" t="s">
        <v>25</v>
      </c>
      <c r="W3" s="105" t="s">
        <v>26</v>
      </c>
      <c r="X3" s="57"/>
    </row>
    <row r="4" spans="1:24" ht="12" customHeight="1">
      <c r="A4" s="64" t="s">
        <v>31</v>
      </c>
      <c r="B4" s="64" t="s">
        <v>0</v>
      </c>
      <c r="C4" s="64">
        <v>3473</v>
      </c>
      <c r="D4" s="64">
        <v>17.4</v>
      </c>
      <c r="E4" s="96">
        <v>17</v>
      </c>
      <c r="F4" s="101">
        <f>E4/3</f>
        <v>5.666666666666667</v>
      </c>
      <c r="G4" s="93">
        <v>18</v>
      </c>
      <c r="H4" s="93">
        <v>1</v>
      </c>
      <c r="I4" s="93">
        <v>2</v>
      </c>
      <c r="J4" s="93">
        <v>2</v>
      </c>
      <c r="K4" s="93">
        <v>1</v>
      </c>
      <c r="L4" s="93">
        <v>6</v>
      </c>
      <c r="M4" s="93">
        <v>1</v>
      </c>
      <c r="N4" s="93">
        <v>2</v>
      </c>
      <c r="O4" s="93">
        <v>2</v>
      </c>
      <c r="P4" s="93">
        <v>1</v>
      </c>
      <c r="Q4" s="93">
        <v>6</v>
      </c>
      <c r="R4" s="93"/>
      <c r="S4" s="93">
        <v>6</v>
      </c>
      <c r="T4" s="93">
        <v>1</v>
      </c>
      <c r="U4" s="93">
        <v>2</v>
      </c>
      <c r="V4" s="93">
        <v>2</v>
      </c>
      <c r="W4" s="93">
        <v>1</v>
      </c>
      <c r="X4" s="93">
        <v>6</v>
      </c>
    </row>
    <row r="5" spans="1:24" ht="12" customHeight="1">
      <c r="A5" s="64" t="s">
        <v>31</v>
      </c>
      <c r="B5" s="64" t="s">
        <v>32</v>
      </c>
      <c r="C5" s="64">
        <v>1651</v>
      </c>
      <c r="D5" s="96">
        <v>8.3</v>
      </c>
      <c r="E5" s="102"/>
      <c r="F5" s="56">
        <f aca="true" t="shared" si="0" ref="F5:F17">D5/3</f>
        <v>2.766666666666667</v>
      </c>
      <c r="G5" s="93">
        <v>9</v>
      </c>
      <c r="H5" s="93">
        <v>0</v>
      </c>
      <c r="I5" s="93">
        <v>1</v>
      </c>
      <c r="J5" s="93">
        <v>1</v>
      </c>
      <c r="K5" s="93">
        <v>1</v>
      </c>
      <c r="L5" s="93">
        <v>3</v>
      </c>
      <c r="M5" s="93">
        <v>0</v>
      </c>
      <c r="N5" s="93">
        <v>1</v>
      </c>
      <c r="O5" s="93">
        <v>1</v>
      </c>
      <c r="P5" s="93">
        <v>1</v>
      </c>
      <c r="Q5" s="93">
        <v>3</v>
      </c>
      <c r="R5" s="93"/>
      <c r="S5" s="93">
        <v>3</v>
      </c>
      <c r="T5" s="93">
        <v>0</v>
      </c>
      <c r="U5" s="93">
        <v>1</v>
      </c>
      <c r="V5" s="93">
        <v>1</v>
      </c>
      <c r="W5" s="93">
        <v>1</v>
      </c>
      <c r="X5" s="93">
        <v>3</v>
      </c>
    </row>
    <row r="6" spans="1:24" ht="15">
      <c r="A6" s="64" t="s">
        <v>31</v>
      </c>
      <c r="B6" s="64" t="s">
        <v>5</v>
      </c>
      <c r="C6" s="64">
        <v>5218</v>
      </c>
      <c r="D6" s="64">
        <v>26.1</v>
      </c>
      <c r="E6" s="95">
        <v>96</v>
      </c>
      <c r="F6" s="56">
        <f>D6/3</f>
        <v>8.700000000000001</v>
      </c>
      <c r="G6" s="93">
        <v>27</v>
      </c>
      <c r="H6" s="93">
        <v>2</v>
      </c>
      <c r="I6" s="93">
        <v>3</v>
      </c>
      <c r="J6" s="93">
        <v>2</v>
      </c>
      <c r="K6" s="93">
        <v>2</v>
      </c>
      <c r="L6" s="93">
        <v>9</v>
      </c>
      <c r="M6" s="93">
        <v>2</v>
      </c>
      <c r="N6" s="93">
        <v>3</v>
      </c>
      <c r="O6" s="93">
        <v>2</v>
      </c>
      <c r="P6" s="93">
        <v>2</v>
      </c>
      <c r="Q6" s="93">
        <v>9</v>
      </c>
      <c r="R6" s="93"/>
      <c r="S6" s="93">
        <v>9</v>
      </c>
      <c r="T6" s="93">
        <v>2</v>
      </c>
      <c r="U6" s="93">
        <v>3</v>
      </c>
      <c r="V6" s="93">
        <v>2</v>
      </c>
      <c r="W6" s="93">
        <v>2</v>
      </c>
      <c r="X6" s="93">
        <v>9</v>
      </c>
    </row>
    <row r="7" spans="1:24" ht="15">
      <c r="A7" s="64" t="s">
        <v>31</v>
      </c>
      <c r="B7" s="64" t="s">
        <v>6</v>
      </c>
      <c r="C7" s="64">
        <v>2972</v>
      </c>
      <c r="D7" s="64">
        <v>14.9</v>
      </c>
      <c r="E7" s="102"/>
      <c r="F7" s="56">
        <f>D7/3</f>
        <v>4.966666666666667</v>
      </c>
      <c r="G7" s="93">
        <v>15</v>
      </c>
      <c r="H7" s="93">
        <v>1</v>
      </c>
      <c r="I7" s="93">
        <v>2</v>
      </c>
      <c r="J7" s="93">
        <v>1</v>
      </c>
      <c r="K7" s="93">
        <v>1</v>
      </c>
      <c r="L7" s="93">
        <v>5</v>
      </c>
      <c r="M7" s="93">
        <v>1</v>
      </c>
      <c r="N7" s="93">
        <v>2</v>
      </c>
      <c r="O7" s="93">
        <v>1</v>
      </c>
      <c r="P7" s="93">
        <v>1</v>
      </c>
      <c r="Q7" s="93">
        <v>5</v>
      </c>
      <c r="R7" s="93"/>
      <c r="S7" s="93">
        <v>5</v>
      </c>
      <c r="T7" s="93">
        <v>1</v>
      </c>
      <c r="U7" s="93">
        <v>2</v>
      </c>
      <c r="V7" s="93">
        <v>1</v>
      </c>
      <c r="W7" s="93">
        <v>1</v>
      </c>
      <c r="X7" s="93">
        <v>5</v>
      </c>
    </row>
    <row r="8" spans="1:24" ht="12" customHeight="1">
      <c r="A8" s="64" t="s">
        <v>31</v>
      </c>
      <c r="B8" s="64" t="s">
        <v>34</v>
      </c>
      <c r="C8" s="64">
        <v>4092</v>
      </c>
      <c r="D8" s="64">
        <v>20.5</v>
      </c>
      <c r="E8" s="96">
        <v>20</v>
      </c>
      <c r="F8" s="101">
        <f>E8/3</f>
        <v>6.666666666666667</v>
      </c>
      <c r="G8" s="93">
        <v>21</v>
      </c>
      <c r="H8" s="93">
        <v>2</v>
      </c>
      <c r="I8" s="93">
        <v>2</v>
      </c>
      <c r="J8" s="93">
        <v>2</v>
      </c>
      <c r="K8" s="93">
        <v>1</v>
      </c>
      <c r="L8" s="93">
        <v>7</v>
      </c>
      <c r="M8" s="93">
        <v>2</v>
      </c>
      <c r="N8" s="93">
        <v>2</v>
      </c>
      <c r="O8" s="93">
        <v>2</v>
      </c>
      <c r="P8" s="93">
        <v>1</v>
      </c>
      <c r="Q8" s="93">
        <v>7</v>
      </c>
      <c r="R8" s="93"/>
      <c r="S8" s="93">
        <v>7</v>
      </c>
      <c r="T8" s="93">
        <v>2</v>
      </c>
      <c r="U8" s="93">
        <v>2</v>
      </c>
      <c r="V8" s="93">
        <v>2</v>
      </c>
      <c r="W8" s="93">
        <v>1</v>
      </c>
      <c r="X8" s="93">
        <v>7</v>
      </c>
    </row>
    <row r="9" spans="1:24" ht="12" customHeight="1">
      <c r="A9" s="64" t="s">
        <v>31</v>
      </c>
      <c r="B9" s="64" t="s">
        <v>1</v>
      </c>
      <c r="C9" s="64">
        <v>2192</v>
      </c>
      <c r="D9" s="64">
        <v>11</v>
      </c>
      <c r="E9" s="102"/>
      <c r="F9" s="56">
        <f t="shared" si="0"/>
        <v>3.6666666666666665</v>
      </c>
      <c r="G9" s="93">
        <v>12</v>
      </c>
      <c r="H9" s="93">
        <v>0</v>
      </c>
      <c r="I9" s="93">
        <v>2</v>
      </c>
      <c r="J9" s="93">
        <v>1</v>
      </c>
      <c r="K9" s="93">
        <v>1</v>
      </c>
      <c r="L9" s="93">
        <v>4</v>
      </c>
      <c r="M9" s="93">
        <v>0</v>
      </c>
      <c r="N9" s="93">
        <v>2</v>
      </c>
      <c r="O9" s="93">
        <v>1</v>
      </c>
      <c r="P9" s="93">
        <v>1</v>
      </c>
      <c r="Q9" s="93">
        <v>4</v>
      </c>
      <c r="R9" s="93"/>
      <c r="S9" s="93">
        <v>4</v>
      </c>
      <c r="T9" s="93">
        <v>0</v>
      </c>
      <c r="U9" s="93">
        <v>2</v>
      </c>
      <c r="V9" s="93">
        <v>1</v>
      </c>
      <c r="W9" s="93">
        <v>1</v>
      </c>
      <c r="X9" s="93">
        <v>4</v>
      </c>
    </row>
    <row r="10" spans="1:24" ht="15">
      <c r="A10" s="64" t="s">
        <v>31</v>
      </c>
      <c r="B10" s="64" t="s">
        <v>7</v>
      </c>
      <c r="C10" s="64">
        <v>4181</v>
      </c>
      <c r="D10" s="64">
        <v>20.9</v>
      </c>
      <c r="E10" s="102"/>
      <c r="F10" s="56">
        <f>D10/3</f>
        <v>6.966666666666666</v>
      </c>
      <c r="G10" s="93">
        <v>21</v>
      </c>
      <c r="H10" s="93">
        <v>1</v>
      </c>
      <c r="I10" s="93">
        <v>2</v>
      </c>
      <c r="J10" s="93">
        <v>2</v>
      </c>
      <c r="K10" s="93">
        <v>2</v>
      </c>
      <c r="L10" s="93">
        <v>7</v>
      </c>
      <c r="M10" s="93">
        <v>1</v>
      </c>
      <c r="N10" s="93">
        <v>2</v>
      </c>
      <c r="O10" s="93">
        <v>2</v>
      </c>
      <c r="P10" s="93">
        <v>2</v>
      </c>
      <c r="Q10" s="93">
        <v>7</v>
      </c>
      <c r="R10" s="93"/>
      <c r="S10" s="93">
        <v>7</v>
      </c>
      <c r="T10" s="93">
        <v>1</v>
      </c>
      <c r="U10" s="93">
        <v>2</v>
      </c>
      <c r="V10" s="93">
        <v>2</v>
      </c>
      <c r="W10" s="93">
        <v>2</v>
      </c>
      <c r="X10" s="93">
        <v>7</v>
      </c>
    </row>
    <row r="11" spans="1:24" ht="12" customHeight="1">
      <c r="A11" s="64" t="s">
        <v>31</v>
      </c>
      <c r="B11" s="64" t="s">
        <v>2</v>
      </c>
      <c r="C11" s="64">
        <v>13363</v>
      </c>
      <c r="D11" s="64">
        <v>66.8</v>
      </c>
      <c r="E11" s="102"/>
      <c r="F11" s="56">
        <f t="shared" si="0"/>
        <v>22.266666666666666</v>
      </c>
      <c r="G11" s="93">
        <v>69</v>
      </c>
      <c r="H11" s="93">
        <v>6</v>
      </c>
      <c r="I11" s="93">
        <v>6</v>
      </c>
      <c r="J11" s="93">
        <v>5</v>
      </c>
      <c r="K11" s="93">
        <v>6</v>
      </c>
      <c r="L11" s="93">
        <v>23</v>
      </c>
      <c r="M11" s="93">
        <v>6</v>
      </c>
      <c r="N11" s="93">
        <v>6</v>
      </c>
      <c r="O11" s="93">
        <v>5</v>
      </c>
      <c r="P11" s="93">
        <v>6</v>
      </c>
      <c r="Q11" s="93">
        <v>23</v>
      </c>
      <c r="R11" s="93"/>
      <c r="S11" s="93">
        <v>23</v>
      </c>
      <c r="T11" s="93">
        <v>6</v>
      </c>
      <c r="U11" s="93">
        <v>6</v>
      </c>
      <c r="V11" s="93">
        <v>5</v>
      </c>
      <c r="W11" s="93">
        <v>6</v>
      </c>
      <c r="X11" s="93">
        <v>23</v>
      </c>
    </row>
    <row r="12" spans="1:24" ht="12" customHeight="1">
      <c r="A12" s="64" t="s">
        <v>31</v>
      </c>
      <c r="B12" s="64" t="s">
        <v>33</v>
      </c>
      <c r="C12" s="64">
        <v>4851</v>
      </c>
      <c r="D12" s="64">
        <v>24.3</v>
      </c>
      <c r="E12" s="102"/>
      <c r="F12" s="56">
        <f t="shared" si="0"/>
        <v>8.1</v>
      </c>
      <c r="G12" s="93">
        <v>24</v>
      </c>
      <c r="H12" s="93">
        <v>2</v>
      </c>
      <c r="I12" s="93">
        <v>2</v>
      </c>
      <c r="J12" s="93">
        <v>2</v>
      </c>
      <c r="K12" s="93">
        <v>2</v>
      </c>
      <c r="L12" s="93">
        <v>8</v>
      </c>
      <c r="M12" s="93">
        <v>2</v>
      </c>
      <c r="N12" s="93">
        <v>2</v>
      </c>
      <c r="O12" s="93">
        <v>2</v>
      </c>
      <c r="P12" s="93">
        <v>2</v>
      </c>
      <c r="Q12" s="93">
        <v>8</v>
      </c>
      <c r="R12" s="93"/>
      <c r="S12" s="93">
        <v>8</v>
      </c>
      <c r="T12" s="93">
        <v>2</v>
      </c>
      <c r="U12" s="93">
        <v>2</v>
      </c>
      <c r="V12" s="93">
        <v>2</v>
      </c>
      <c r="W12" s="93">
        <v>2</v>
      </c>
      <c r="X12" s="93">
        <v>8</v>
      </c>
    </row>
    <row r="13" spans="1:24" ht="15">
      <c r="A13" s="64" t="s">
        <v>31</v>
      </c>
      <c r="B13" s="64" t="s">
        <v>8</v>
      </c>
      <c r="C13" s="64">
        <v>944</v>
      </c>
      <c r="D13" s="96">
        <v>4.7</v>
      </c>
      <c r="E13" s="102"/>
      <c r="F13" s="56">
        <f>D13/3</f>
        <v>1.5666666666666667</v>
      </c>
      <c r="G13" s="93">
        <v>6</v>
      </c>
      <c r="H13" s="93">
        <v>0</v>
      </c>
      <c r="I13" s="93">
        <v>1</v>
      </c>
      <c r="J13" s="93">
        <v>1</v>
      </c>
      <c r="K13" s="93">
        <v>0</v>
      </c>
      <c r="L13" s="93">
        <v>2</v>
      </c>
      <c r="M13" s="93">
        <v>0</v>
      </c>
      <c r="N13" s="93">
        <v>1</v>
      </c>
      <c r="O13" s="93">
        <v>1</v>
      </c>
      <c r="P13" s="93">
        <v>0</v>
      </c>
      <c r="Q13" s="93">
        <v>2</v>
      </c>
      <c r="R13" s="93"/>
      <c r="S13" s="93">
        <v>2</v>
      </c>
      <c r="T13" s="93">
        <v>0</v>
      </c>
      <c r="U13" s="93">
        <v>1</v>
      </c>
      <c r="V13" s="93">
        <v>1</v>
      </c>
      <c r="W13" s="93">
        <v>0</v>
      </c>
      <c r="X13" s="93">
        <v>2</v>
      </c>
    </row>
    <row r="14" spans="1:24" ht="12" customHeight="1">
      <c r="A14" s="64" t="s">
        <v>31</v>
      </c>
      <c r="B14" s="64" t="s">
        <v>3</v>
      </c>
      <c r="C14" s="64">
        <v>7054</v>
      </c>
      <c r="D14" s="64">
        <v>35.3</v>
      </c>
      <c r="E14" s="102"/>
      <c r="F14" s="56">
        <f t="shared" si="0"/>
        <v>11.766666666666666</v>
      </c>
      <c r="G14" s="93">
        <v>36</v>
      </c>
      <c r="H14" s="93">
        <v>3</v>
      </c>
      <c r="I14" s="93">
        <v>3</v>
      </c>
      <c r="J14" s="93">
        <v>3</v>
      </c>
      <c r="K14" s="93">
        <v>3</v>
      </c>
      <c r="L14" s="93">
        <v>12</v>
      </c>
      <c r="M14" s="93">
        <v>3</v>
      </c>
      <c r="N14" s="93">
        <v>3</v>
      </c>
      <c r="O14" s="93">
        <v>3</v>
      </c>
      <c r="P14" s="93">
        <v>3</v>
      </c>
      <c r="Q14" s="93">
        <v>12</v>
      </c>
      <c r="R14" s="93"/>
      <c r="S14" s="93">
        <v>12</v>
      </c>
      <c r="T14" s="93">
        <v>3</v>
      </c>
      <c r="U14" s="93">
        <v>3</v>
      </c>
      <c r="V14" s="93">
        <v>3</v>
      </c>
      <c r="W14" s="93">
        <v>3</v>
      </c>
      <c r="X14" s="93">
        <v>12</v>
      </c>
    </row>
    <row r="15" spans="1:24" ht="15">
      <c r="A15" s="64" t="s">
        <v>31</v>
      </c>
      <c r="B15" s="64" t="s">
        <v>9</v>
      </c>
      <c r="C15" s="64">
        <v>3675</v>
      </c>
      <c r="D15" s="64">
        <v>18.4</v>
      </c>
      <c r="E15" s="102"/>
      <c r="F15" s="56">
        <f>D15/3</f>
        <v>6.133333333333333</v>
      </c>
      <c r="G15" s="93">
        <v>18</v>
      </c>
      <c r="H15" s="93">
        <v>1</v>
      </c>
      <c r="I15" s="93">
        <v>2</v>
      </c>
      <c r="J15" s="93">
        <v>2</v>
      </c>
      <c r="K15" s="93">
        <v>1</v>
      </c>
      <c r="L15" s="93">
        <v>6</v>
      </c>
      <c r="M15" s="93">
        <v>1</v>
      </c>
      <c r="N15" s="93">
        <v>2</v>
      </c>
      <c r="O15" s="93">
        <v>2</v>
      </c>
      <c r="P15" s="93">
        <v>1</v>
      </c>
      <c r="Q15" s="93">
        <v>6</v>
      </c>
      <c r="R15" s="93"/>
      <c r="S15" s="93">
        <v>6</v>
      </c>
      <c r="T15" s="93">
        <v>1</v>
      </c>
      <c r="U15" s="93">
        <v>2</v>
      </c>
      <c r="V15" s="93">
        <v>2</v>
      </c>
      <c r="W15" s="93">
        <v>1</v>
      </c>
      <c r="X15" s="93">
        <v>6</v>
      </c>
    </row>
    <row r="16" spans="1:24" ht="15">
      <c r="A16" s="64" t="s">
        <v>31</v>
      </c>
      <c r="B16" s="123" t="s">
        <v>10</v>
      </c>
      <c r="C16" s="123">
        <v>1914</v>
      </c>
      <c r="D16" s="124">
        <v>9.6</v>
      </c>
      <c r="E16" s="102"/>
      <c r="F16" s="56">
        <f>D16/3</f>
        <v>3.1999999999999997</v>
      </c>
      <c r="G16" s="122">
        <v>12</v>
      </c>
      <c r="H16" s="122">
        <v>0</v>
      </c>
      <c r="I16" s="122">
        <v>1</v>
      </c>
      <c r="J16" s="122">
        <v>2</v>
      </c>
      <c r="K16" s="122">
        <v>1</v>
      </c>
      <c r="L16" s="122">
        <v>4</v>
      </c>
      <c r="M16" s="122">
        <v>0</v>
      </c>
      <c r="N16" s="122">
        <v>1</v>
      </c>
      <c r="O16" s="122">
        <v>2</v>
      </c>
      <c r="P16" s="122">
        <v>1</v>
      </c>
      <c r="Q16" s="122">
        <v>4</v>
      </c>
      <c r="R16" s="122"/>
      <c r="S16" s="122">
        <v>4</v>
      </c>
      <c r="T16" s="122">
        <v>0</v>
      </c>
      <c r="U16" s="122">
        <v>1</v>
      </c>
      <c r="V16" s="122">
        <v>2</v>
      </c>
      <c r="W16" s="122">
        <v>1</v>
      </c>
      <c r="X16" s="122">
        <v>4</v>
      </c>
    </row>
    <row r="17" spans="1:24" ht="12" customHeight="1">
      <c r="A17" s="65" t="s">
        <v>31</v>
      </c>
      <c r="B17" s="46" t="s">
        <v>4</v>
      </c>
      <c r="C17" s="46">
        <v>2236</v>
      </c>
      <c r="D17" s="46">
        <v>11.2</v>
      </c>
      <c r="E17" s="13"/>
      <c r="F17" s="57">
        <f t="shared" si="0"/>
        <v>3.733333333333333</v>
      </c>
      <c r="G17" s="93">
        <v>12</v>
      </c>
      <c r="H17" s="93">
        <v>1</v>
      </c>
      <c r="I17" s="93">
        <v>1</v>
      </c>
      <c r="J17" s="93">
        <v>1</v>
      </c>
      <c r="K17" s="93">
        <v>1</v>
      </c>
      <c r="L17" s="93">
        <v>4</v>
      </c>
      <c r="M17" s="93">
        <v>1</v>
      </c>
      <c r="N17" s="93">
        <v>1</v>
      </c>
      <c r="O17" s="93">
        <v>1</v>
      </c>
      <c r="P17" s="93">
        <v>1</v>
      </c>
      <c r="Q17" s="93">
        <v>4</v>
      </c>
      <c r="R17" s="93"/>
      <c r="S17" s="93">
        <v>4</v>
      </c>
      <c r="T17" s="93">
        <v>1</v>
      </c>
      <c r="U17" s="93">
        <v>1</v>
      </c>
      <c r="V17" s="93">
        <v>1</v>
      </c>
      <c r="W17" s="93">
        <v>1</v>
      </c>
      <c r="X17" s="93">
        <v>4</v>
      </c>
    </row>
    <row r="18" spans="1:24" ht="15.75">
      <c r="A18" s="81"/>
      <c r="B18" s="136" t="s">
        <v>106</v>
      </c>
      <c r="C18" s="136" t="s">
        <v>35</v>
      </c>
      <c r="D18" s="136"/>
      <c r="E18" s="138">
        <v>379</v>
      </c>
      <c r="F18" s="139">
        <f aca="true" t="shared" si="1" ref="F18:Q18">SUM(F4:F23)</f>
        <v>96.16666666666666</v>
      </c>
      <c r="G18" s="140">
        <f t="shared" si="1"/>
        <v>300</v>
      </c>
      <c r="H18" s="140">
        <f t="shared" si="1"/>
        <v>20</v>
      </c>
      <c r="I18" s="140">
        <f t="shared" si="1"/>
        <v>30</v>
      </c>
      <c r="J18" s="140">
        <f t="shared" si="1"/>
        <v>27</v>
      </c>
      <c r="K18" s="141">
        <f t="shared" si="1"/>
        <v>23</v>
      </c>
      <c r="L18" s="140">
        <f t="shared" si="1"/>
        <v>100</v>
      </c>
      <c r="M18" s="140">
        <f t="shared" si="1"/>
        <v>20</v>
      </c>
      <c r="N18" s="140">
        <f t="shared" si="1"/>
        <v>30</v>
      </c>
      <c r="O18" s="140">
        <f t="shared" si="1"/>
        <v>27</v>
      </c>
      <c r="P18" s="141">
        <f t="shared" si="1"/>
        <v>23</v>
      </c>
      <c r="Q18" s="141">
        <f t="shared" si="1"/>
        <v>100</v>
      </c>
      <c r="R18" s="141"/>
      <c r="S18" s="141">
        <f aca="true" t="shared" si="2" ref="S18:X18">SUM(S4:S23)</f>
        <v>100</v>
      </c>
      <c r="T18" s="141">
        <f t="shared" si="2"/>
        <v>20</v>
      </c>
      <c r="U18" s="140">
        <f t="shared" si="2"/>
        <v>30</v>
      </c>
      <c r="V18" s="140">
        <f t="shared" si="2"/>
        <v>27</v>
      </c>
      <c r="W18" s="140">
        <f t="shared" si="2"/>
        <v>23</v>
      </c>
      <c r="X18" s="140">
        <f t="shared" si="2"/>
        <v>100</v>
      </c>
    </row>
    <row r="19" spans="7:16" ht="15">
      <c r="G19" s="6"/>
      <c r="P19" s="6"/>
    </row>
    <row r="20" spans="7:16" ht="15">
      <c r="G20" s="6"/>
      <c r="P20" s="6"/>
    </row>
    <row r="21" spans="7:16" ht="15">
      <c r="G21" s="6"/>
      <c r="P21" s="6"/>
    </row>
    <row r="22" spans="7:16" ht="15">
      <c r="G22" s="6"/>
      <c r="P22" s="6"/>
    </row>
    <row r="23" spans="7:16" ht="15">
      <c r="G23" s="6"/>
      <c r="P23" s="6"/>
    </row>
    <row r="24" spans="7:16" ht="15">
      <c r="G24" s="6"/>
      <c r="P24" s="6"/>
    </row>
    <row r="25" spans="7:16" ht="15">
      <c r="G25" s="6"/>
      <c r="P25" s="6"/>
    </row>
    <row r="26" spans="7:16" ht="15">
      <c r="G26" s="6"/>
      <c r="P26" s="6"/>
    </row>
    <row r="27" spans="7:16" ht="15"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7:16" ht="15"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7:16" ht="15"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7:16" ht="15"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7:16" ht="15"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7:16" ht="15"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7:16" ht="15"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7:16" ht="15"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7:16" ht="15"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7:16" ht="15"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7:16" ht="15"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7:16" ht="15"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7:16" ht="15"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7:16" ht="15"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7:16" ht="15"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7:16" ht="15"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7:16" ht="15"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7:16" ht="15"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7:21" ht="15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7:21" ht="15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7:21" ht="15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7:21" ht="1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7:16" ht="15">
      <c r="G49" s="6"/>
      <c r="P49" s="6"/>
    </row>
    <row r="50" spans="7:16" ht="15">
      <c r="G50" s="6"/>
      <c r="P50" s="6"/>
    </row>
    <row r="51" spans="7:16" ht="15">
      <c r="G51" s="6"/>
      <c r="P51" s="6"/>
    </row>
    <row r="52" spans="7:16" ht="15">
      <c r="G52" s="6"/>
      <c r="P52" s="6"/>
    </row>
    <row r="53" ht="15">
      <c r="P53" s="21"/>
    </row>
  </sheetData>
  <sheetProtection/>
  <mergeCells count="4">
    <mergeCell ref="H2:K2"/>
    <mergeCell ref="M2:P2"/>
    <mergeCell ref="T2:W2"/>
    <mergeCell ref="A2:B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9.421875" style="0" customWidth="1"/>
    <col min="2" max="2" width="23.7109375" style="0" customWidth="1"/>
    <col min="3" max="3" width="6.7109375" style="0" hidden="1" customWidth="1"/>
    <col min="4" max="4" width="8.57421875" style="0" hidden="1" customWidth="1"/>
    <col min="5" max="5" width="0" style="0" hidden="1" customWidth="1"/>
    <col min="6" max="6" width="12.28125" style="0" hidden="1" customWidth="1"/>
    <col min="7" max="7" width="11.4218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6" max="16" width="13.8515625" style="0" customWidth="1"/>
    <col min="17" max="17" width="8.00390625" style="0" customWidth="1"/>
    <col min="18" max="19" width="8.28125" style="0" customWidth="1"/>
    <col min="20" max="20" width="8.8515625" style="0" customWidth="1"/>
    <col min="21" max="21" width="12.57421875" style="0" customWidth="1"/>
    <col min="26" max="26" width="13.57421875" style="0" customWidth="1"/>
  </cols>
  <sheetData>
    <row r="1" spans="1:26" ht="1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51" customHeight="1">
      <c r="A2" s="187"/>
      <c r="B2" s="187"/>
      <c r="C2" s="187"/>
      <c r="D2" s="187"/>
      <c r="E2" s="187"/>
      <c r="F2" s="57"/>
      <c r="G2" s="114" t="s">
        <v>83</v>
      </c>
      <c r="H2" s="42" t="s">
        <v>54</v>
      </c>
      <c r="I2" s="43" t="s">
        <v>45</v>
      </c>
      <c r="J2" s="44" t="s">
        <v>55</v>
      </c>
      <c r="K2" s="45" t="s">
        <v>37</v>
      </c>
      <c r="L2" s="194" t="s">
        <v>99</v>
      </c>
      <c r="M2" s="194"/>
      <c r="N2" s="194"/>
      <c r="O2" s="194"/>
      <c r="P2" s="71" t="s">
        <v>84</v>
      </c>
      <c r="Q2" s="194" t="s">
        <v>100</v>
      </c>
      <c r="R2" s="194"/>
      <c r="S2" s="194"/>
      <c r="T2" s="194"/>
      <c r="U2" s="71" t="s">
        <v>85</v>
      </c>
      <c r="V2" s="194" t="s">
        <v>101</v>
      </c>
      <c r="W2" s="194"/>
      <c r="X2" s="194"/>
      <c r="Y2" s="194"/>
      <c r="Z2" s="71" t="s">
        <v>86</v>
      </c>
    </row>
    <row r="3" spans="1:26" ht="38.25">
      <c r="A3" s="46" t="s">
        <v>52</v>
      </c>
      <c r="B3" s="13" t="s">
        <v>53</v>
      </c>
      <c r="C3" s="13" t="s">
        <v>29</v>
      </c>
      <c r="D3" s="13" t="s">
        <v>30</v>
      </c>
      <c r="E3" s="44" t="s">
        <v>55</v>
      </c>
      <c r="F3" s="47" t="s">
        <v>36</v>
      </c>
      <c r="G3" s="43"/>
      <c r="H3" s="42"/>
      <c r="I3" s="43"/>
      <c r="J3" s="44"/>
      <c r="K3" s="57"/>
      <c r="L3" s="57" t="s">
        <v>41</v>
      </c>
      <c r="M3" s="57" t="s">
        <v>42</v>
      </c>
      <c r="N3" s="57" t="s">
        <v>43</v>
      </c>
      <c r="O3" s="57" t="s">
        <v>44</v>
      </c>
      <c r="P3" s="57"/>
      <c r="Q3" s="58" t="s">
        <v>18</v>
      </c>
      <c r="R3" s="60" t="s">
        <v>19</v>
      </c>
      <c r="S3" s="61" t="s">
        <v>20</v>
      </c>
      <c r="T3" s="61" t="s">
        <v>22</v>
      </c>
      <c r="U3" s="61"/>
      <c r="V3" s="58" t="s">
        <v>23</v>
      </c>
      <c r="W3" s="60" t="s">
        <v>24</v>
      </c>
      <c r="X3" s="61" t="s">
        <v>25</v>
      </c>
      <c r="Y3" s="61" t="s">
        <v>26</v>
      </c>
      <c r="Z3" s="61"/>
    </row>
    <row r="4" spans="1:26" ht="15">
      <c r="A4" s="46" t="s">
        <v>50</v>
      </c>
      <c r="B4" s="46" t="s">
        <v>0</v>
      </c>
      <c r="C4" s="14">
        <v>431</v>
      </c>
      <c r="D4" s="48" t="s">
        <v>11</v>
      </c>
      <c r="E4" s="48">
        <v>3</v>
      </c>
      <c r="F4" s="49">
        <f>E4/3</f>
        <v>1</v>
      </c>
      <c r="G4" s="43">
        <v>3</v>
      </c>
      <c r="H4" s="42"/>
      <c r="I4" s="43"/>
      <c r="J4" s="44"/>
      <c r="K4" s="4"/>
      <c r="L4" s="4">
        <v>0</v>
      </c>
      <c r="M4" s="4">
        <v>1</v>
      </c>
      <c r="N4" s="4">
        <v>0</v>
      </c>
      <c r="O4" s="4">
        <v>0</v>
      </c>
      <c r="P4" s="4">
        <v>1</v>
      </c>
      <c r="Q4" s="4">
        <v>0</v>
      </c>
      <c r="R4" s="4">
        <v>1</v>
      </c>
      <c r="S4" s="4">
        <v>0</v>
      </c>
      <c r="T4" s="4">
        <v>0</v>
      </c>
      <c r="U4" s="4">
        <v>1</v>
      </c>
      <c r="V4" s="4">
        <v>0</v>
      </c>
      <c r="W4" s="4">
        <v>1</v>
      </c>
      <c r="X4" s="4">
        <v>0</v>
      </c>
      <c r="Y4" s="4">
        <v>0</v>
      </c>
      <c r="Z4" s="4">
        <v>1</v>
      </c>
    </row>
    <row r="5" spans="1:26" ht="15">
      <c r="A5" s="46" t="s">
        <v>50</v>
      </c>
      <c r="B5" s="46" t="s">
        <v>56</v>
      </c>
      <c r="C5" s="14">
        <v>538</v>
      </c>
      <c r="D5" s="48" t="s">
        <v>12</v>
      </c>
      <c r="E5" s="48">
        <v>3</v>
      </c>
      <c r="F5" s="49">
        <f>E5/3</f>
        <v>1</v>
      </c>
      <c r="G5" s="50">
        <v>3</v>
      </c>
      <c r="H5" s="50"/>
      <c r="I5" s="51"/>
      <c r="J5" s="52"/>
      <c r="K5" s="4"/>
      <c r="L5" s="4">
        <v>0</v>
      </c>
      <c r="M5" s="4">
        <v>0</v>
      </c>
      <c r="N5" s="4">
        <v>0</v>
      </c>
      <c r="O5" s="4">
        <v>1</v>
      </c>
      <c r="P5" s="4">
        <v>1</v>
      </c>
      <c r="Q5" s="4">
        <v>0</v>
      </c>
      <c r="R5" s="4">
        <v>0</v>
      </c>
      <c r="S5" s="4">
        <v>0</v>
      </c>
      <c r="T5" s="4">
        <v>1</v>
      </c>
      <c r="U5" s="4">
        <v>1</v>
      </c>
      <c r="V5" s="4">
        <v>0</v>
      </c>
      <c r="W5" s="4">
        <v>0</v>
      </c>
      <c r="X5" s="4">
        <v>0</v>
      </c>
      <c r="Y5" s="4">
        <v>1</v>
      </c>
      <c r="Z5" s="4">
        <v>1</v>
      </c>
    </row>
    <row r="6" spans="1:26" ht="15">
      <c r="A6" s="46" t="s">
        <v>50</v>
      </c>
      <c r="B6" s="46" t="s">
        <v>7</v>
      </c>
      <c r="C6" s="14">
        <v>288</v>
      </c>
      <c r="D6" s="48" t="s">
        <v>14</v>
      </c>
      <c r="E6" s="121" t="s">
        <v>13</v>
      </c>
      <c r="F6" s="49">
        <f>D6/3</f>
        <v>0.4666666666666666</v>
      </c>
      <c r="G6" s="50">
        <v>3</v>
      </c>
      <c r="H6" s="50"/>
      <c r="I6" s="51"/>
      <c r="J6" s="120"/>
      <c r="K6" s="4"/>
      <c r="L6" s="4">
        <v>0</v>
      </c>
      <c r="M6" s="4">
        <v>0</v>
      </c>
      <c r="N6" s="4">
        <v>1</v>
      </c>
      <c r="O6" s="4">
        <v>0</v>
      </c>
      <c r="P6" s="4">
        <v>1</v>
      </c>
      <c r="Q6" s="4">
        <v>0</v>
      </c>
      <c r="R6" s="4">
        <v>0</v>
      </c>
      <c r="S6" s="4">
        <v>1</v>
      </c>
      <c r="T6" s="4">
        <v>0</v>
      </c>
      <c r="U6" s="4">
        <v>1</v>
      </c>
      <c r="V6" s="4">
        <v>0</v>
      </c>
      <c r="W6" s="4">
        <v>0</v>
      </c>
      <c r="X6" s="4">
        <v>1</v>
      </c>
      <c r="Y6" s="4">
        <v>0</v>
      </c>
      <c r="Z6" s="4">
        <v>1</v>
      </c>
    </row>
    <row r="7" spans="1:26" s="126" customFormat="1" ht="15.75">
      <c r="A7" s="127"/>
      <c r="B7" s="136" t="s">
        <v>106</v>
      </c>
      <c r="C7" s="200" t="s">
        <v>98</v>
      </c>
      <c r="D7" s="200"/>
      <c r="E7" s="132">
        <v>13</v>
      </c>
      <c r="F7" s="133">
        <f>SUM(F4:F6)</f>
        <v>2.466666666666667</v>
      </c>
      <c r="G7" s="142">
        <f>SUM(G4:G6)</f>
        <v>9</v>
      </c>
      <c r="H7" s="142"/>
      <c r="I7" s="143"/>
      <c r="J7" s="144"/>
      <c r="K7" s="140"/>
      <c r="L7" s="140">
        <f>SUM(L4:L6)</f>
        <v>0</v>
      </c>
      <c r="M7" s="140">
        <v>1</v>
      </c>
      <c r="N7" s="140">
        <f>SUM(N4:N6)</f>
        <v>1</v>
      </c>
      <c r="O7" s="140">
        <f>SUM(O4:O6)</f>
        <v>1</v>
      </c>
      <c r="P7" s="140">
        <v>3</v>
      </c>
      <c r="Q7" s="140">
        <f>SUM(Q4:Q6)</f>
        <v>0</v>
      </c>
      <c r="R7" s="140">
        <f>SUM(R4:R6)</f>
        <v>1</v>
      </c>
      <c r="S7" s="140">
        <v>1</v>
      </c>
      <c r="T7" s="140">
        <f>SUM(T4:T6)</f>
        <v>1</v>
      </c>
      <c r="U7" s="140">
        <v>3</v>
      </c>
      <c r="V7" s="140">
        <v>0</v>
      </c>
      <c r="W7" s="140">
        <f>SUM(W4:W6)</f>
        <v>1</v>
      </c>
      <c r="X7" s="140">
        <f>SUM(X4:X6)</f>
        <v>1</v>
      </c>
      <c r="Y7" s="140">
        <f>SUM(Y4:Y6)</f>
        <v>1</v>
      </c>
      <c r="Z7" s="140">
        <v>3</v>
      </c>
    </row>
    <row r="8" spans="7:26" ht="15">
      <c r="G8" s="38"/>
      <c r="H8" s="39"/>
      <c r="I8" s="40"/>
      <c r="J8" s="4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7:26" ht="15">
      <c r="G9" s="38"/>
      <c r="H9" s="36"/>
      <c r="I9" s="16"/>
      <c r="J9" s="1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7:26" ht="15">
      <c r="G10" s="38"/>
      <c r="H10" s="36"/>
      <c r="I10" s="16"/>
      <c r="J10" s="19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7:26" ht="15">
      <c r="G11" s="38"/>
      <c r="H11" s="36"/>
      <c r="I11" s="16"/>
      <c r="J11" s="19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7:26" ht="15">
      <c r="G12" s="38"/>
      <c r="H12" s="37"/>
      <c r="I12" s="16"/>
      <c r="J12" s="1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7:26" ht="15.75">
      <c r="G13" s="15"/>
      <c r="H13" s="198" t="s">
        <v>46</v>
      </c>
      <c r="I13" s="199"/>
      <c r="J13" s="18">
        <v>34</v>
      </c>
      <c r="L13" s="6"/>
      <c r="M13" s="6"/>
      <c r="N13" s="6"/>
      <c r="O13" s="6"/>
      <c r="P13" s="6"/>
      <c r="Q13" s="6"/>
      <c r="R13" s="6"/>
      <c r="S13" s="6"/>
      <c r="T13" s="6"/>
      <c r="U13" s="22"/>
      <c r="V13" s="6"/>
      <c r="W13" s="6"/>
      <c r="X13" s="6"/>
      <c r="Y13" s="6"/>
      <c r="Z13" s="22"/>
    </row>
    <row r="14" ht="15">
      <c r="G14" s="6"/>
    </row>
  </sheetData>
  <sheetProtection/>
  <mergeCells count="7">
    <mergeCell ref="V2:Y2"/>
    <mergeCell ref="J10:J11"/>
    <mergeCell ref="H13:I13"/>
    <mergeCell ref="C7:D7"/>
    <mergeCell ref="A2:E2"/>
    <mergeCell ref="L2:O2"/>
    <mergeCell ref="Q2:T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3" max="3" width="11.7109375" style="0" customWidth="1"/>
    <col min="4" max="4" width="5.7109375" style="0" customWidth="1"/>
    <col min="5" max="5" width="6.140625" style="0" customWidth="1"/>
    <col min="6" max="6" width="7.140625" style="0" customWidth="1"/>
    <col min="7" max="7" width="10.421875" style="0" customWidth="1"/>
    <col min="8" max="8" width="14.421875" style="0" customWidth="1"/>
    <col min="9" max="10" width="5.7109375" style="0" customWidth="1"/>
    <col min="11" max="11" width="5.421875" style="0" customWidth="1"/>
    <col min="12" max="12" width="15.140625" style="0" customWidth="1"/>
    <col min="13" max="13" width="12.57421875" style="0" customWidth="1"/>
    <col min="14" max="14" width="5.00390625" style="0" customWidth="1"/>
    <col min="15" max="15" width="6.421875" style="0" customWidth="1"/>
    <col min="16" max="16" width="7.00390625" style="0" customWidth="1"/>
    <col min="17" max="17" width="10.00390625" style="0" customWidth="1"/>
    <col min="18" max="18" width="12.140625" style="0" customWidth="1"/>
    <col min="19" max="20" width="0" style="0" hidden="1" customWidth="1"/>
  </cols>
  <sheetData>
    <row r="1" ht="15" customHeight="1">
      <c r="A1" t="s">
        <v>40</v>
      </c>
    </row>
    <row r="2" spans="1:20" ht="52.5" thickBot="1">
      <c r="A2" s="31"/>
      <c r="B2" s="32"/>
      <c r="C2" s="117" t="s">
        <v>91</v>
      </c>
      <c r="D2" s="201" t="s">
        <v>102</v>
      </c>
      <c r="E2" s="202"/>
      <c r="F2" s="202"/>
      <c r="G2" s="203"/>
      <c r="H2" s="71" t="s">
        <v>84</v>
      </c>
      <c r="I2" s="190" t="s">
        <v>100</v>
      </c>
      <c r="J2" s="188"/>
      <c r="K2" s="188"/>
      <c r="L2" s="189"/>
      <c r="M2" s="71" t="s">
        <v>89</v>
      </c>
      <c r="N2" s="190" t="s">
        <v>101</v>
      </c>
      <c r="O2" s="188"/>
      <c r="P2" s="188"/>
      <c r="Q2" s="188"/>
      <c r="R2" s="91" t="s">
        <v>86</v>
      </c>
      <c r="S2" s="24"/>
      <c r="T2" s="24"/>
    </row>
    <row r="3" spans="1:20" ht="39">
      <c r="A3" s="1" t="s">
        <v>57</v>
      </c>
      <c r="B3" s="1" t="s">
        <v>53</v>
      </c>
      <c r="C3" s="13"/>
      <c r="D3" s="79" t="s">
        <v>41</v>
      </c>
      <c r="E3" s="57" t="s">
        <v>42</v>
      </c>
      <c r="F3" s="57" t="s">
        <v>43</v>
      </c>
      <c r="G3" s="57" t="s">
        <v>44</v>
      </c>
      <c r="H3" s="57"/>
      <c r="I3" s="72" t="s">
        <v>18</v>
      </c>
      <c r="J3" s="73" t="s">
        <v>19</v>
      </c>
      <c r="K3" s="74" t="s">
        <v>20</v>
      </c>
      <c r="L3" s="75" t="s">
        <v>22</v>
      </c>
      <c r="M3" s="76"/>
      <c r="N3" s="77" t="s">
        <v>23</v>
      </c>
      <c r="O3" s="73" t="s">
        <v>24</v>
      </c>
      <c r="P3" s="74" t="s">
        <v>25</v>
      </c>
      <c r="Q3" s="78" t="s">
        <v>26</v>
      </c>
      <c r="R3" s="61"/>
      <c r="S3" s="2" t="s">
        <v>28</v>
      </c>
      <c r="T3" s="3" t="s">
        <v>21</v>
      </c>
    </row>
    <row r="4" spans="1:20" ht="15">
      <c r="A4" s="64" t="s">
        <v>77</v>
      </c>
      <c r="B4" s="64" t="s">
        <v>1</v>
      </c>
      <c r="C4" s="84">
        <v>3</v>
      </c>
      <c r="D4" s="92">
        <v>0</v>
      </c>
      <c r="E4" s="93">
        <v>1</v>
      </c>
      <c r="F4" s="93">
        <v>0</v>
      </c>
      <c r="G4" s="93">
        <v>0</v>
      </c>
      <c r="H4" s="93">
        <v>1</v>
      </c>
      <c r="I4" s="92">
        <v>0</v>
      </c>
      <c r="J4" s="93">
        <v>1</v>
      </c>
      <c r="K4" s="93">
        <v>0</v>
      </c>
      <c r="L4" s="93">
        <v>0</v>
      </c>
      <c r="M4" s="93">
        <v>1</v>
      </c>
      <c r="N4" s="92">
        <v>0</v>
      </c>
      <c r="O4" s="93">
        <v>1</v>
      </c>
      <c r="P4" s="93">
        <v>0</v>
      </c>
      <c r="Q4" s="93">
        <v>0</v>
      </c>
      <c r="R4" s="93">
        <v>1</v>
      </c>
      <c r="T4">
        <v>3</v>
      </c>
    </row>
    <row r="5" spans="1:18" ht="15">
      <c r="A5" s="80"/>
      <c r="B5" s="80"/>
      <c r="C5" s="46"/>
      <c r="D5" s="79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3:18" ht="15"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3:18" ht="15"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ht="15">
      <c r="C8" s="1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57421875" style="0" bestFit="1" customWidth="1"/>
    <col min="2" max="2" width="36.8515625" style="0" customWidth="1"/>
    <col min="3" max="3" width="13.140625" style="0" customWidth="1"/>
    <col min="8" max="8" width="10.421875" style="0" customWidth="1"/>
    <col min="13" max="13" width="12.28125" style="0" customWidth="1"/>
    <col min="18" max="18" width="12.140625" style="0" customWidth="1"/>
  </cols>
  <sheetData>
    <row r="1" spans="1:2" ht="15">
      <c r="A1" s="56" t="s">
        <v>40</v>
      </c>
      <c r="B1" s="56"/>
    </row>
    <row r="2" spans="1:18" ht="78" customHeight="1">
      <c r="A2" s="66"/>
      <c r="B2" s="66"/>
      <c r="C2" s="115" t="s">
        <v>87</v>
      </c>
      <c r="D2" s="192" t="s">
        <v>102</v>
      </c>
      <c r="E2" s="192"/>
      <c r="F2" s="192"/>
      <c r="G2" s="193"/>
      <c r="H2" s="69" t="s">
        <v>88</v>
      </c>
      <c r="I2" s="192" t="s">
        <v>100</v>
      </c>
      <c r="J2" s="192"/>
      <c r="K2" s="192"/>
      <c r="L2" s="193"/>
      <c r="M2" s="69" t="s">
        <v>89</v>
      </c>
      <c r="N2" s="191" t="s">
        <v>101</v>
      </c>
      <c r="O2" s="192"/>
      <c r="P2" s="192"/>
      <c r="Q2" s="192"/>
      <c r="R2" s="70" t="s">
        <v>86</v>
      </c>
    </row>
    <row r="3" spans="1:18" ht="35.25" customHeight="1">
      <c r="A3" s="13" t="s">
        <v>52</v>
      </c>
      <c r="B3" s="13" t="s">
        <v>53</v>
      </c>
      <c r="C3" s="57"/>
      <c r="D3" s="57" t="s">
        <v>41</v>
      </c>
      <c r="E3" s="57" t="s">
        <v>42</v>
      </c>
      <c r="F3" s="57" t="s">
        <v>43</v>
      </c>
      <c r="G3" s="57" t="s">
        <v>44</v>
      </c>
      <c r="H3" s="57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</row>
    <row r="4" spans="1:18" ht="15">
      <c r="A4" s="67" t="s">
        <v>63</v>
      </c>
      <c r="B4" s="68" t="s">
        <v>0</v>
      </c>
      <c r="C4" s="35">
        <v>9</v>
      </c>
      <c r="D4" s="30">
        <v>0</v>
      </c>
      <c r="E4" s="21">
        <v>1</v>
      </c>
      <c r="F4" s="21">
        <v>1</v>
      </c>
      <c r="G4" s="21">
        <v>1</v>
      </c>
      <c r="H4" s="21">
        <v>3</v>
      </c>
      <c r="I4" s="30">
        <v>0</v>
      </c>
      <c r="J4" s="21">
        <v>1</v>
      </c>
      <c r="K4" s="21">
        <v>1</v>
      </c>
      <c r="L4" s="21">
        <v>1</v>
      </c>
      <c r="M4" s="21">
        <v>3</v>
      </c>
      <c r="N4" s="30">
        <v>0</v>
      </c>
      <c r="O4" s="21">
        <v>1</v>
      </c>
      <c r="P4" s="21">
        <v>1</v>
      </c>
      <c r="Q4" s="21">
        <v>1</v>
      </c>
      <c r="R4" s="21">
        <v>3</v>
      </c>
    </row>
    <row r="5" spans="1:18" ht="13.5" customHeight="1">
      <c r="A5" s="64" t="s">
        <v>63</v>
      </c>
      <c r="B5" s="65" t="s">
        <v>64</v>
      </c>
      <c r="C5" s="14">
        <v>12</v>
      </c>
      <c r="D5" s="10">
        <v>1</v>
      </c>
      <c r="E5" s="4">
        <v>1</v>
      </c>
      <c r="F5" s="4">
        <v>1</v>
      </c>
      <c r="G5" s="4">
        <v>1</v>
      </c>
      <c r="H5" s="4">
        <v>4</v>
      </c>
      <c r="I5" s="10">
        <v>1</v>
      </c>
      <c r="J5" s="4">
        <v>1</v>
      </c>
      <c r="K5" s="4">
        <v>1</v>
      </c>
      <c r="L5" s="4">
        <v>1</v>
      </c>
      <c r="M5" s="4">
        <v>4</v>
      </c>
      <c r="N5" s="10">
        <v>1</v>
      </c>
      <c r="O5" s="4">
        <v>1</v>
      </c>
      <c r="P5" s="4">
        <v>1</v>
      </c>
      <c r="Q5" s="4">
        <v>1</v>
      </c>
      <c r="R5" s="4">
        <v>4</v>
      </c>
    </row>
    <row r="6" spans="1:18" ht="12" customHeight="1">
      <c r="A6" s="64" t="s">
        <v>63</v>
      </c>
      <c r="B6" s="65" t="s">
        <v>5</v>
      </c>
      <c r="C6" s="14">
        <v>9</v>
      </c>
      <c r="D6" s="4">
        <v>0</v>
      </c>
      <c r="E6" s="4">
        <v>1</v>
      </c>
      <c r="F6" s="4">
        <v>1</v>
      </c>
      <c r="G6" s="4">
        <v>1</v>
      </c>
      <c r="H6" s="4">
        <v>3</v>
      </c>
      <c r="I6" s="4">
        <v>0</v>
      </c>
      <c r="J6" s="4">
        <v>1</v>
      </c>
      <c r="K6" s="4">
        <v>1</v>
      </c>
      <c r="L6" s="4">
        <v>1</v>
      </c>
      <c r="M6" s="4">
        <v>3</v>
      </c>
      <c r="N6" s="4">
        <v>0</v>
      </c>
      <c r="O6" s="4">
        <v>1</v>
      </c>
      <c r="P6" s="4">
        <v>1</v>
      </c>
      <c r="Q6" s="4">
        <v>1</v>
      </c>
      <c r="R6" s="4">
        <v>3</v>
      </c>
    </row>
    <row r="7" spans="1:18" ht="12" customHeight="1">
      <c r="A7" s="64" t="s">
        <v>63</v>
      </c>
      <c r="B7" s="65" t="s">
        <v>6</v>
      </c>
      <c r="C7" s="14">
        <v>15</v>
      </c>
      <c r="D7" s="4">
        <v>1</v>
      </c>
      <c r="E7" s="4">
        <v>2</v>
      </c>
      <c r="F7" s="4">
        <v>1</v>
      </c>
      <c r="G7" s="4">
        <v>1</v>
      </c>
      <c r="H7" s="4">
        <v>5</v>
      </c>
      <c r="I7" s="4">
        <v>1</v>
      </c>
      <c r="J7" s="4">
        <v>2</v>
      </c>
      <c r="K7" s="4">
        <v>1</v>
      </c>
      <c r="L7" s="4">
        <v>1</v>
      </c>
      <c r="M7" s="4">
        <v>5</v>
      </c>
      <c r="N7" s="4">
        <v>1</v>
      </c>
      <c r="O7" s="4">
        <v>2</v>
      </c>
      <c r="P7" s="4">
        <v>1</v>
      </c>
      <c r="Q7" s="4">
        <v>1</v>
      </c>
      <c r="R7" s="4">
        <v>5</v>
      </c>
    </row>
    <row r="8" spans="1:18" ht="12" customHeight="1">
      <c r="A8" s="64" t="s">
        <v>63</v>
      </c>
      <c r="B8" s="65" t="s">
        <v>56</v>
      </c>
      <c r="C8" s="14">
        <v>12</v>
      </c>
      <c r="D8" s="10">
        <v>1</v>
      </c>
      <c r="E8" s="4">
        <v>1</v>
      </c>
      <c r="F8" s="4">
        <v>1</v>
      </c>
      <c r="G8" s="4">
        <v>1</v>
      </c>
      <c r="H8" s="4">
        <v>4</v>
      </c>
      <c r="I8" s="10">
        <v>1</v>
      </c>
      <c r="J8" s="4">
        <v>1</v>
      </c>
      <c r="K8" s="4">
        <v>1</v>
      </c>
      <c r="L8" s="4">
        <v>1</v>
      </c>
      <c r="M8" s="4">
        <v>4</v>
      </c>
      <c r="N8" s="10">
        <v>1</v>
      </c>
      <c r="O8" s="4">
        <v>1</v>
      </c>
      <c r="P8" s="4">
        <v>1</v>
      </c>
      <c r="Q8" s="4">
        <v>1</v>
      </c>
      <c r="R8" s="4">
        <v>4</v>
      </c>
    </row>
    <row r="9" spans="1:18" ht="12" customHeight="1">
      <c r="A9" s="64" t="s">
        <v>63</v>
      </c>
      <c r="B9" s="65" t="s">
        <v>1</v>
      </c>
      <c r="C9" s="14">
        <v>6</v>
      </c>
      <c r="D9" s="10">
        <v>0</v>
      </c>
      <c r="E9" s="4">
        <v>1</v>
      </c>
      <c r="F9" s="4">
        <v>1</v>
      </c>
      <c r="G9" s="4">
        <v>0</v>
      </c>
      <c r="H9" s="4">
        <v>2</v>
      </c>
      <c r="I9" s="10">
        <v>0</v>
      </c>
      <c r="J9" s="4">
        <v>1</v>
      </c>
      <c r="K9" s="4">
        <v>1</v>
      </c>
      <c r="L9" s="4">
        <v>0</v>
      </c>
      <c r="M9" s="4">
        <v>2</v>
      </c>
      <c r="N9" s="10">
        <v>0</v>
      </c>
      <c r="O9" s="4">
        <v>1</v>
      </c>
      <c r="P9" s="4">
        <v>1</v>
      </c>
      <c r="Q9" s="4">
        <v>0</v>
      </c>
      <c r="R9" s="4">
        <v>2</v>
      </c>
    </row>
    <row r="10" spans="1:18" ht="12" customHeight="1">
      <c r="A10" s="64" t="s">
        <v>63</v>
      </c>
      <c r="B10" s="65" t="s">
        <v>7</v>
      </c>
      <c r="C10" s="14">
        <v>6</v>
      </c>
      <c r="D10" s="4">
        <v>0</v>
      </c>
      <c r="E10" s="4">
        <v>1</v>
      </c>
      <c r="F10" s="4">
        <v>0</v>
      </c>
      <c r="G10" s="4">
        <v>1</v>
      </c>
      <c r="H10" s="4">
        <v>2</v>
      </c>
      <c r="I10" s="4">
        <v>0</v>
      </c>
      <c r="J10" s="4">
        <v>1</v>
      </c>
      <c r="K10" s="4">
        <v>0</v>
      </c>
      <c r="L10" s="4">
        <v>1</v>
      </c>
      <c r="M10" s="4">
        <v>2</v>
      </c>
      <c r="N10" s="4">
        <v>0</v>
      </c>
      <c r="O10" s="4">
        <v>1</v>
      </c>
      <c r="P10" s="4">
        <v>0</v>
      </c>
      <c r="Q10" s="4">
        <v>1</v>
      </c>
      <c r="R10" s="4">
        <v>2</v>
      </c>
    </row>
    <row r="11" spans="1:18" ht="12" customHeight="1">
      <c r="A11" s="64" t="s">
        <v>63</v>
      </c>
      <c r="B11" s="65" t="s">
        <v>2</v>
      </c>
      <c r="C11" s="14">
        <v>9</v>
      </c>
      <c r="D11" s="10">
        <v>0</v>
      </c>
      <c r="E11" s="4">
        <v>1</v>
      </c>
      <c r="F11" s="4">
        <v>1</v>
      </c>
      <c r="G11" s="4">
        <v>1</v>
      </c>
      <c r="H11" s="4">
        <v>3</v>
      </c>
      <c r="I11" s="10">
        <v>1</v>
      </c>
      <c r="J11" s="4">
        <v>1</v>
      </c>
      <c r="K11" s="4">
        <v>1</v>
      </c>
      <c r="L11" s="4">
        <v>0</v>
      </c>
      <c r="M11" s="4">
        <v>3</v>
      </c>
      <c r="N11" s="10">
        <v>1</v>
      </c>
      <c r="O11" s="4">
        <v>1</v>
      </c>
      <c r="P11" s="4">
        <v>1</v>
      </c>
      <c r="Q11" s="4">
        <v>0</v>
      </c>
      <c r="R11" s="4">
        <v>3</v>
      </c>
    </row>
    <row r="12" spans="1:18" ht="12" customHeight="1">
      <c r="A12" s="64" t="s">
        <v>63</v>
      </c>
      <c r="B12" s="65" t="s">
        <v>60</v>
      </c>
      <c r="C12" s="14">
        <v>3</v>
      </c>
      <c r="D12" s="10">
        <v>1</v>
      </c>
      <c r="E12" s="4">
        <v>0</v>
      </c>
      <c r="F12" s="4">
        <v>0</v>
      </c>
      <c r="G12" s="4">
        <v>0</v>
      </c>
      <c r="H12" s="4">
        <v>1</v>
      </c>
      <c r="I12" s="10">
        <v>0</v>
      </c>
      <c r="J12" s="4">
        <v>1</v>
      </c>
      <c r="K12" s="4">
        <v>0</v>
      </c>
      <c r="L12" s="4">
        <v>0</v>
      </c>
      <c r="M12" s="4">
        <v>1</v>
      </c>
      <c r="N12" s="10">
        <v>0</v>
      </c>
      <c r="O12" s="4">
        <v>1</v>
      </c>
      <c r="P12" s="4">
        <v>0</v>
      </c>
      <c r="Q12" s="4">
        <v>0</v>
      </c>
      <c r="R12" s="4">
        <v>1</v>
      </c>
    </row>
    <row r="13" spans="1:18" ht="12" customHeight="1">
      <c r="A13" s="64" t="s">
        <v>63</v>
      </c>
      <c r="B13" s="65" t="s">
        <v>3</v>
      </c>
      <c r="C13" s="14">
        <v>12</v>
      </c>
      <c r="D13" s="10">
        <v>1</v>
      </c>
      <c r="E13" s="4">
        <v>1</v>
      </c>
      <c r="F13" s="4">
        <v>1</v>
      </c>
      <c r="G13" s="4">
        <v>1</v>
      </c>
      <c r="H13" s="4">
        <v>4</v>
      </c>
      <c r="I13" s="10">
        <v>1</v>
      </c>
      <c r="J13" s="4">
        <v>1</v>
      </c>
      <c r="K13" s="4">
        <v>1</v>
      </c>
      <c r="L13" s="4">
        <v>1</v>
      </c>
      <c r="M13" s="4">
        <v>4</v>
      </c>
      <c r="N13" s="10">
        <v>1</v>
      </c>
      <c r="O13" s="4">
        <v>1</v>
      </c>
      <c r="P13" s="4">
        <v>1</v>
      </c>
      <c r="Q13" s="4">
        <v>1</v>
      </c>
      <c r="R13" s="4">
        <v>4</v>
      </c>
    </row>
    <row r="14" spans="1:18" ht="12" customHeight="1">
      <c r="A14" s="64" t="s">
        <v>63</v>
      </c>
      <c r="B14" s="65" t="s">
        <v>4</v>
      </c>
      <c r="C14" s="14">
        <v>9</v>
      </c>
      <c r="D14" s="10">
        <v>0</v>
      </c>
      <c r="E14" s="4">
        <v>1</v>
      </c>
      <c r="F14" s="4">
        <v>1</v>
      </c>
      <c r="G14" s="4">
        <v>1</v>
      </c>
      <c r="H14" s="4">
        <v>3</v>
      </c>
      <c r="I14" s="10">
        <v>1</v>
      </c>
      <c r="J14" s="4">
        <v>1</v>
      </c>
      <c r="K14" s="4">
        <v>1</v>
      </c>
      <c r="L14" s="4">
        <v>0</v>
      </c>
      <c r="M14" s="4">
        <v>3</v>
      </c>
      <c r="N14" s="10">
        <v>1</v>
      </c>
      <c r="O14" s="4">
        <v>1</v>
      </c>
      <c r="P14" s="4">
        <v>1</v>
      </c>
      <c r="Q14" s="4">
        <v>0</v>
      </c>
      <c r="R14" s="4">
        <v>3</v>
      </c>
    </row>
    <row r="15" spans="1:18" s="126" customFormat="1" ht="15">
      <c r="A15" s="128"/>
      <c r="B15" s="136" t="s">
        <v>106</v>
      </c>
      <c r="C15" s="145">
        <v>102</v>
      </c>
      <c r="D15" s="137">
        <f>SUM(D4:D18)</f>
        <v>5</v>
      </c>
      <c r="E15" s="137">
        <v>11</v>
      </c>
      <c r="F15" s="137">
        <v>9</v>
      </c>
      <c r="G15" s="137">
        <f>SUM(G4:G18)</f>
        <v>9</v>
      </c>
      <c r="H15" s="137">
        <v>34</v>
      </c>
      <c r="I15" s="137">
        <v>5</v>
      </c>
      <c r="J15" s="137">
        <v>12</v>
      </c>
      <c r="K15" s="137">
        <v>9</v>
      </c>
      <c r="L15" s="137">
        <f>SUM(L4:L18)</f>
        <v>8</v>
      </c>
      <c r="M15" s="137">
        <v>34</v>
      </c>
      <c r="N15" s="137">
        <f>SUM(N4:N18)</f>
        <v>6</v>
      </c>
      <c r="O15" s="137">
        <v>12</v>
      </c>
      <c r="P15" s="137">
        <v>9</v>
      </c>
      <c r="Q15" s="137">
        <v>7</v>
      </c>
      <c r="R15" s="137">
        <v>34</v>
      </c>
    </row>
    <row r="22" ht="15">
      <c r="C22" s="15"/>
    </row>
    <row r="23" ht="15">
      <c r="C23" s="9"/>
    </row>
    <row r="24" ht="15">
      <c r="C24" s="9"/>
    </row>
    <row r="25" ht="15">
      <c r="C25" s="9"/>
    </row>
    <row r="26" ht="15">
      <c r="C26" s="9"/>
    </row>
    <row r="27" ht="15">
      <c r="C27" s="9"/>
    </row>
    <row r="28" ht="15">
      <c r="C28" s="9"/>
    </row>
    <row r="29" ht="15">
      <c r="C29" s="9"/>
    </row>
    <row r="30" ht="15">
      <c r="C30" s="9"/>
    </row>
    <row r="31" ht="15">
      <c r="C31" s="9"/>
    </row>
    <row r="32" ht="15">
      <c r="C32" s="9"/>
    </row>
    <row r="33" ht="15">
      <c r="C33" s="9"/>
    </row>
    <row r="34" ht="15">
      <c r="C34" s="9"/>
    </row>
    <row r="35" ht="15">
      <c r="C35" s="9"/>
    </row>
    <row r="36" ht="15">
      <c r="C36" s="9"/>
    </row>
  </sheetData>
  <sheetProtection/>
  <mergeCells count="3">
    <mergeCell ref="I2:L2"/>
    <mergeCell ref="N2:Q2"/>
    <mergeCell ref="D2:G2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421875" style="0" customWidth="1"/>
    <col min="2" max="2" width="19.421875" style="0" customWidth="1"/>
    <col min="3" max="3" width="11.421875" style="0" customWidth="1"/>
    <col min="8" max="8" width="11.7109375" style="0" customWidth="1"/>
    <col min="13" max="13" width="12.140625" style="0" customWidth="1"/>
    <col min="18" max="18" width="12.140625" style="0" customWidth="1"/>
  </cols>
  <sheetData>
    <row r="1" spans="1:18" ht="1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51.75">
      <c r="A2" s="25"/>
      <c r="B2" s="25"/>
      <c r="C2" s="116" t="s">
        <v>90</v>
      </c>
      <c r="D2" s="194" t="s">
        <v>102</v>
      </c>
      <c r="E2" s="194"/>
      <c r="F2" s="194"/>
      <c r="G2" s="194"/>
      <c r="H2" s="71" t="s">
        <v>88</v>
      </c>
      <c r="I2" s="194" t="s">
        <v>100</v>
      </c>
      <c r="J2" s="194"/>
      <c r="K2" s="194"/>
      <c r="L2" s="194"/>
      <c r="M2" s="71" t="s">
        <v>85</v>
      </c>
      <c r="N2" s="194" t="s">
        <v>101</v>
      </c>
      <c r="O2" s="194"/>
      <c r="P2" s="194"/>
      <c r="Q2" s="194"/>
      <c r="R2" s="71" t="s">
        <v>86</v>
      </c>
    </row>
    <row r="3" spans="1:18" ht="15">
      <c r="A3" s="13" t="s">
        <v>57</v>
      </c>
      <c r="B3" s="13" t="s">
        <v>53</v>
      </c>
      <c r="C3" s="13"/>
      <c r="D3" s="57" t="s">
        <v>41</v>
      </c>
      <c r="E3" s="57" t="s">
        <v>42</v>
      </c>
      <c r="F3" s="57" t="s">
        <v>43</v>
      </c>
      <c r="G3" s="57" t="s">
        <v>44</v>
      </c>
      <c r="H3" s="57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</row>
    <row r="4" spans="1:18" ht="12" customHeight="1">
      <c r="A4" s="46" t="s">
        <v>66</v>
      </c>
      <c r="B4" s="46" t="s">
        <v>0</v>
      </c>
      <c r="C4" s="14">
        <v>6</v>
      </c>
      <c r="D4" s="4">
        <v>0</v>
      </c>
      <c r="E4" s="4">
        <v>1</v>
      </c>
      <c r="F4" s="4">
        <v>1</v>
      </c>
      <c r="G4" s="4">
        <v>0</v>
      </c>
      <c r="H4" s="4">
        <v>2</v>
      </c>
      <c r="I4" s="4">
        <v>0</v>
      </c>
      <c r="J4" s="4">
        <v>1</v>
      </c>
      <c r="K4" s="4">
        <v>1</v>
      </c>
      <c r="L4" s="4">
        <v>0</v>
      </c>
      <c r="M4" s="4">
        <v>2</v>
      </c>
      <c r="N4" s="4">
        <v>0</v>
      </c>
      <c r="O4" s="4">
        <v>1</v>
      </c>
      <c r="P4" s="4">
        <v>1</v>
      </c>
      <c r="Q4" s="4">
        <v>0</v>
      </c>
      <c r="R4" s="4">
        <v>2</v>
      </c>
    </row>
    <row r="5" spans="1:18" ht="12" customHeight="1">
      <c r="A5" s="46" t="s">
        <v>66</v>
      </c>
      <c r="B5" s="46" t="s">
        <v>5</v>
      </c>
      <c r="C5" s="14">
        <v>3</v>
      </c>
      <c r="D5" s="4">
        <v>0</v>
      </c>
      <c r="E5" s="4">
        <v>1</v>
      </c>
      <c r="F5" s="4">
        <v>0</v>
      </c>
      <c r="G5" s="4">
        <v>0</v>
      </c>
      <c r="H5" s="4">
        <v>1</v>
      </c>
      <c r="I5" s="4">
        <v>0</v>
      </c>
      <c r="J5" s="4">
        <v>1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1</v>
      </c>
    </row>
    <row r="6" spans="1:18" ht="15.75" customHeight="1">
      <c r="A6" s="46" t="s">
        <v>66</v>
      </c>
      <c r="B6" s="46" t="s">
        <v>6</v>
      </c>
      <c r="C6" s="14">
        <v>3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0</v>
      </c>
      <c r="O6" s="4">
        <v>0</v>
      </c>
      <c r="P6" s="4">
        <v>0</v>
      </c>
      <c r="Q6" s="4">
        <v>1</v>
      </c>
      <c r="R6" s="4">
        <v>1</v>
      </c>
    </row>
    <row r="7" spans="1:18" ht="15">
      <c r="A7" s="23"/>
      <c r="B7" s="136" t="s">
        <v>106</v>
      </c>
      <c r="C7" s="14">
        <f aca="true" t="shared" si="0" ref="C7:R7">SUM(C4:C6)</f>
        <v>12</v>
      </c>
      <c r="D7" s="4">
        <f t="shared" si="0"/>
        <v>0</v>
      </c>
      <c r="E7" s="4">
        <f t="shared" si="0"/>
        <v>2</v>
      </c>
      <c r="F7" s="4">
        <f t="shared" si="0"/>
        <v>1</v>
      </c>
      <c r="G7" s="4">
        <f t="shared" si="0"/>
        <v>1</v>
      </c>
      <c r="H7" s="4">
        <f t="shared" si="0"/>
        <v>4</v>
      </c>
      <c r="I7" s="4">
        <f t="shared" si="0"/>
        <v>0</v>
      </c>
      <c r="J7" s="4">
        <f t="shared" si="0"/>
        <v>2</v>
      </c>
      <c r="K7" s="4">
        <f t="shared" si="0"/>
        <v>1</v>
      </c>
      <c r="L7" s="4">
        <f t="shared" si="0"/>
        <v>1</v>
      </c>
      <c r="M7" s="4">
        <f t="shared" si="0"/>
        <v>4</v>
      </c>
      <c r="N7" s="4">
        <f t="shared" si="0"/>
        <v>0</v>
      </c>
      <c r="O7" s="4">
        <f t="shared" si="0"/>
        <v>2</v>
      </c>
      <c r="P7" s="4">
        <f t="shared" si="0"/>
        <v>1</v>
      </c>
      <c r="Q7" s="4">
        <f t="shared" si="0"/>
        <v>1</v>
      </c>
      <c r="R7" s="4">
        <f t="shared" si="0"/>
        <v>4</v>
      </c>
    </row>
    <row r="8" spans="3:18" ht="15"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5"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15"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 ht="15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3:18" ht="15">
      <c r="C15" s="9"/>
      <c r="D15" s="6"/>
      <c r="E15" s="6"/>
      <c r="F15" s="6"/>
      <c r="G15" s="6"/>
      <c r="H15" s="6"/>
      <c r="I15" s="6"/>
      <c r="J15" s="6"/>
      <c r="K15" s="6"/>
      <c r="L15" s="6"/>
      <c r="M15" s="22"/>
      <c r="N15" s="6"/>
      <c r="O15" s="6"/>
      <c r="P15" s="6"/>
      <c r="Q15" s="6"/>
      <c r="R15" s="22"/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1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3:18" ht="1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7109375" style="0" bestFit="1" customWidth="1"/>
    <col min="2" max="2" width="36.7109375" style="0" customWidth="1"/>
    <col min="3" max="3" width="10.00390625" style="0" customWidth="1"/>
    <col min="8" max="8" width="13.140625" style="0" customWidth="1"/>
    <col min="13" max="13" width="11.421875" style="0" customWidth="1"/>
    <col min="18" max="18" width="13.00390625" style="0" customWidth="1"/>
  </cols>
  <sheetData>
    <row r="1" spans="1:18" ht="1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52.5" thickBot="1">
      <c r="A2" s="25"/>
      <c r="B2" s="25"/>
      <c r="C2" s="116" t="s">
        <v>87</v>
      </c>
      <c r="D2" s="188" t="s">
        <v>102</v>
      </c>
      <c r="E2" s="188"/>
      <c r="F2" s="188"/>
      <c r="G2" s="189"/>
      <c r="H2" s="71" t="s">
        <v>88</v>
      </c>
      <c r="I2" s="204" t="s">
        <v>100</v>
      </c>
      <c r="J2" s="205"/>
      <c r="K2" s="205"/>
      <c r="L2" s="206"/>
      <c r="M2" s="71" t="s">
        <v>89</v>
      </c>
      <c r="N2" s="204" t="s">
        <v>101</v>
      </c>
      <c r="O2" s="205"/>
      <c r="P2" s="205"/>
      <c r="Q2" s="206"/>
      <c r="R2" s="71" t="s">
        <v>86</v>
      </c>
    </row>
    <row r="3" spans="1:18" ht="15">
      <c r="A3" s="13" t="s">
        <v>52</v>
      </c>
      <c r="B3" s="56" t="s">
        <v>53</v>
      </c>
      <c r="C3" s="13"/>
      <c r="D3" s="57" t="s">
        <v>41</v>
      </c>
      <c r="E3" s="57" t="s">
        <v>42</v>
      </c>
      <c r="F3" s="57" t="s">
        <v>43</v>
      </c>
      <c r="G3" s="57" t="s">
        <v>44</v>
      </c>
      <c r="H3" s="57"/>
      <c r="I3" s="58" t="s">
        <v>18</v>
      </c>
      <c r="J3" s="60" t="s">
        <v>19</v>
      </c>
      <c r="K3" s="61" t="s">
        <v>20</v>
      </c>
      <c r="L3" s="61" t="s">
        <v>22</v>
      </c>
      <c r="M3" s="61"/>
      <c r="N3" s="58" t="s">
        <v>23</v>
      </c>
      <c r="O3" s="60" t="s">
        <v>24</v>
      </c>
      <c r="P3" s="61" t="s">
        <v>25</v>
      </c>
      <c r="Q3" s="61" t="s">
        <v>26</v>
      </c>
      <c r="R3" s="61"/>
    </row>
    <row r="4" spans="1:18" ht="12" customHeight="1">
      <c r="A4" s="46" t="s">
        <v>67</v>
      </c>
      <c r="B4" s="46" t="s">
        <v>0</v>
      </c>
      <c r="C4" s="14">
        <v>9</v>
      </c>
      <c r="D4" s="4">
        <v>0</v>
      </c>
      <c r="E4" s="4">
        <v>1</v>
      </c>
      <c r="F4" s="4">
        <v>1</v>
      </c>
      <c r="G4" s="4">
        <v>1</v>
      </c>
      <c r="H4" s="4">
        <v>3</v>
      </c>
      <c r="I4" s="4">
        <v>0</v>
      </c>
      <c r="J4" s="4">
        <v>1</v>
      </c>
      <c r="K4" s="4">
        <v>1</v>
      </c>
      <c r="L4" s="4">
        <v>1</v>
      </c>
      <c r="M4" s="4">
        <v>3</v>
      </c>
      <c r="N4" s="4">
        <v>0</v>
      </c>
      <c r="O4" s="4">
        <v>1</v>
      </c>
      <c r="P4" s="4">
        <v>1</v>
      </c>
      <c r="Q4" s="4">
        <v>1</v>
      </c>
      <c r="R4" s="4">
        <v>3</v>
      </c>
    </row>
    <row r="5" spans="1:18" ht="12" customHeight="1">
      <c r="A5" s="64" t="s">
        <v>67</v>
      </c>
      <c r="B5" s="65" t="s">
        <v>5</v>
      </c>
      <c r="C5" s="14">
        <v>9</v>
      </c>
      <c r="D5" s="4">
        <v>1</v>
      </c>
      <c r="E5" s="4">
        <v>1</v>
      </c>
      <c r="F5" s="4">
        <v>1</v>
      </c>
      <c r="G5" s="4">
        <v>0</v>
      </c>
      <c r="H5" s="4">
        <v>3</v>
      </c>
      <c r="I5" s="4">
        <v>0</v>
      </c>
      <c r="J5" s="4">
        <v>1</v>
      </c>
      <c r="K5" s="4">
        <v>1</v>
      </c>
      <c r="L5" s="4">
        <v>1</v>
      </c>
      <c r="M5" s="4">
        <v>3</v>
      </c>
      <c r="N5" s="4">
        <v>0</v>
      </c>
      <c r="O5" s="4">
        <v>1</v>
      </c>
      <c r="P5" s="4">
        <v>1</v>
      </c>
      <c r="Q5" s="4">
        <v>1</v>
      </c>
      <c r="R5" s="4">
        <v>3</v>
      </c>
    </row>
    <row r="6" spans="1:18" ht="12" customHeight="1">
      <c r="A6" s="64" t="s">
        <v>67</v>
      </c>
      <c r="B6" s="65" t="s">
        <v>6</v>
      </c>
      <c r="C6" s="14">
        <v>9</v>
      </c>
      <c r="D6" s="4">
        <v>1</v>
      </c>
      <c r="E6" s="4">
        <v>1</v>
      </c>
      <c r="F6" s="4">
        <v>1</v>
      </c>
      <c r="G6" s="4">
        <v>0</v>
      </c>
      <c r="H6" s="4">
        <v>3</v>
      </c>
      <c r="I6" s="4">
        <v>1</v>
      </c>
      <c r="J6" s="4">
        <v>1</v>
      </c>
      <c r="K6" s="4">
        <v>1</v>
      </c>
      <c r="L6" s="4">
        <v>0</v>
      </c>
      <c r="M6" s="4">
        <v>3</v>
      </c>
      <c r="N6" s="4">
        <v>1</v>
      </c>
      <c r="O6" s="4">
        <v>1</v>
      </c>
      <c r="P6" s="4">
        <v>1</v>
      </c>
      <c r="Q6" s="4">
        <v>0</v>
      </c>
      <c r="R6" s="4">
        <v>3</v>
      </c>
    </row>
    <row r="7" spans="1:18" ht="12" customHeight="1">
      <c r="A7" s="46" t="s">
        <v>67</v>
      </c>
      <c r="B7" s="46" t="s">
        <v>1</v>
      </c>
      <c r="C7" s="14">
        <v>9</v>
      </c>
      <c r="D7" s="4">
        <v>0</v>
      </c>
      <c r="E7" s="4">
        <v>1</v>
      </c>
      <c r="F7" s="4">
        <v>1</v>
      </c>
      <c r="G7" s="4">
        <v>1</v>
      </c>
      <c r="H7" s="4">
        <v>3</v>
      </c>
      <c r="I7" s="4">
        <v>1</v>
      </c>
      <c r="J7" s="4">
        <v>1</v>
      </c>
      <c r="K7" s="4">
        <v>1</v>
      </c>
      <c r="L7" s="4">
        <v>0</v>
      </c>
      <c r="M7" s="4">
        <v>3</v>
      </c>
      <c r="N7" s="4">
        <v>1</v>
      </c>
      <c r="O7" s="4">
        <v>1</v>
      </c>
      <c r="P7" s="4">
        <v>1</v>
      </c>
      <c r="Q7" s="4">
        <v>0</v>
      </c>
      <c r="R7" s="4">
        <v>3</v>
      </c>
    </row>
    <row r="8" spans="1:18" ht="12" customHeight="1">
      <c r="A8" s="64" t="s">
        <v>67</v>
      </c>
      <c r="B8" s="65" t="s">
        <v>7</v>
      </c>
      <c r="C8" s="14">
        <v>3</v>
      </c>
      <c r="D8" s="4">
        <v>0</v>
      </c>
      <c r="E8" s="4">
        <v>0</v>
      </c>
      <c r="F8" s="4">
        <v>1</v>
      </c>
      <c r="G8" s="4">
        <v>0</v>
      </c>
      <c r="H8" s="4">
        <v>1</v>
      </c>
      <c r="I8" s="4">
        <v>0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1</v>
      </c>
      <c r="Q8" s="4">
        <v>0</v>
      </c>
      <c r="R8" s="4">
        <v>1</v>
      </c>
    </row>
    <row r="9" spans="1:18" ht="12" customHeight="1">
      <c r="A9" s="46" t="s">
        <v>67</v>
      </c>
      <c r="B9" s="46" t="s">
        <v>2</v>
      </c>
      <c r="C9" s="14">
        <v>15</v>
      </c>
      <c r="D9" s="4">
        <v>1</v>
      </c>
      <c r="E9" s="4">
        <v>2</v>
      </c>
      <c r="F9" s="4">
        <v>1</v>
      </c>
      <c r="G9" s="4">
        <v>1</v>
      </c>
      <c r="H9" s="4">
        <v>5</v>
      </c>
      <c r="I9" s="4">
        <v>1</v>
      </c>
      <c r="J9" s="4">
        <v>2</v>
      </c>
      <c r="K9" s="4">
        <v>1</v>
      </c>
      <c r="L9" s="4">
        <v>1</v>
      </c>
      <c r="M9" s="4">
        <v>5</v>
      </c>
      <c r="N9" s="4">
        <v>1</v>
      </c>
      <c r="O9" s="4">
        <v>2</v>
      </c>
      <c r="P9" s="4">
        <v>1</v>
      </c>
      <c r="Q9" s="4">
        <v>1</v>
      </c>
      <c r="R9" s="4">
        <v>5</v>
      </c>
    </row>
    <row r="10" spans="1:18" ht="12" customHeight="1">
      <c r="A10" s="46" t="s">
        <v>67</v>
      </c>
      <c r="B10" s="46" t="s">
        <v>60</v>
      </c>
      <c r="C10" s="14">
        <v>12</v>
      </c>
      <c r="D10" s="4">
        <v>1</v>
      </c>
      <c r="E10" s="4">
        <v>1</v>
      </c>
      <c r="F10" s="4">
        <v>1</v>
      </c>
      <c r="G10" s="4">
        <v>1</v>
      </c>
      <c r="H10" s="4">
        <v>4</v>
      </c>
      <c r="I10" s="4">
        <v>1</v>
      </c>
      <c r="J10" s="4">
        <v>1</v>
      </c>
      <c r="K10" s="4">
        <v>1</v>
      </c>
      <c r="L10" s="4">
        <v>1</v>
      </c>
      <c r="M10" s="4">
        <v>4</v>
      </c>
      <c r="N10" s="4">
        <v>1</v>
      </c>
      <c r="O10" s="4">
        <v>1</v>
      </c>
      <c r="P10" s="4">
        <v>1</v>
      </c>
      <c r="Q10" s="4">
        <v>1</v>
      </c>
      <c r="R10" s="4">
        <v>4</v>
      </c>
    </row>
    <row r="11" spans="1:18" ht="12" customHeight="1">
      <c r="A11" s="67" t="s">
        <v>67</v>
      </c>
      <c r="B11" s="67" t="s">
        <v>3</v>
      </c>
      <c r="C11" s="33">
        <v>15</v>
      </c>
      <c r="D11" s="34">
        <v>1</v>
      </c>
      <c r="E11" s="27">
        <v>1</v>
      </c>
      <c r="F11" s="27">
        <v>2</v>
      </c>
      <c r="G11" s="27">
        <v>1</v>
      </c>
      <c r="H11" s="27">
        <v>5</v>
      </c>
      <c r="I11" s="34">
        <v>1</v>
      </c>
      <c r="J11" s="27">
        <v>1</v>
      </c>
      <c r="K11" s="27">
        <v>2</v>
      </c>
      <c r="L11" s="27">
        <v>1</v>
      </c>
      <c r="M11" s="27">
        <v>5</v>
      </c>
      <c r="N11" s="34">
        <v>1</v>
      </c>
      <c r="O11" s="27">
        <v>1</v>
      </c>
      <c r="P11" s="27">
        <v>2</v>
      </c>
      <c r="Q11" s="27">
        <v>1</v>
      </c>
      <c r="R11" s="27">
        <v>5</v>
      </c>
    </row>
    <row r="12" spans="1:18" ht="12" customHeight="1">
      <c r="A12" s="64" t="s">
        <v>67</v>
      </c>
      <c r="B12" s="65" t="s">
        <v>9</v>
      </c>
      <c r="C12" s="14">
        <v>3</v>
      </c>
      <c r="D12" s="4">
        <v>0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</row>
    <row r="13" spans="1:18" ht="12" customHeight="1">
      <c r="A13" s="64" t="s">
        <v>67</v>
      </c>
      <c r="B13" s="65" t="s">
        <v>10</v>
      </c>
      <c r="C13" s="14">
        <v>3</v>
      </c>
      <c r="D13" s="4">
        <v>1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4">
        <v>1</v>
      </c>
      <c r="R13" s="4">
        <v>1</v>
      </c>
    </row>
    <row r="14" spans="1:18" ht="12" customHeight="1">
      <c r="A14" s="64" t="s">
        <v>67</v>
      </c>
      <c r="B14" s="65" t="s">
        <v>4</v>
      </c>
      <c r="C14" s="14">
        <v>6</v>
      </c>
      <c r="D14" s="4">
        <v>0</v>
      </c>
      <c r="E14" s="4">
        <v>1</v>
      </c>
      <c r="F14" s="4">
        <v>1</v>
      </c>
      <c r="G14" s="4">
        <v>0</v>
      </c>
      <c r="H14" s="4">
        <v>2</v>
      </c>
      <c r="I14" s="4">
        <v>0</v>
      </c>
      <c r="J14" s="4">
        <v>1</v>
      </c>
      <c r="K14" s="4">
        <v>1</v>
      </c>
      <c r="L14" s="4">
        <v>0</v>
      </c>
      <c r="M14" s="4">
        <v>2</v>
      </c>
      <c r="N14" s="4">
        <v>0</v>
      </c>
      <c r="O14" s="4">
        <v>1</v>
      </c>
      <c r="P14" s="4">
        <v>1</v>
      </c>
      <c r="Q14" s="4">
        <v>0</v>
      </c>
      <c r="R14" s="4">
        <v>2</v>
      </c>
    </row>
    <row r="15" spans="1:18" ht="15">
      <c r="A15" s="80"/>
      <c r="B15" s="136" t="s">
        <v>106</v>
      </c>
      <c r="C15" s="14">
        <v>93</v>
      </c>
      <c r="D15" s="4">
        <f>SUM(D4:D19)</f>
        <v>6</v>
      </c>
      <c r="E15" s="4">
        <v>10</v>
      </c>
      <c r="F15" s="4">
        <f>SUM(F4:F19)</f>
        <v>10</v>
      </c>
      <c r="G15" s="4">
        <f>SUM(G4:G19)</f>
        <v>5</v>
      </c>
      <c r="H15" s="4">
        <v>31</v>
      </c>
      <c r="I15" s="4">
        <f>SUM(I4:I19)</f>
        <v>5</v>
      </c>
      <c r="J15" s="4">
        <v>10</v>
      </c>
      <c r="K15" s="4">
        <f>SUM(K4:K19)</f>
        <v>10</v>
      </c>
      <c r="L15" s="4">
        <f>SUM(L4:L19)</f>
        <v>6</v>
      </c>
      <c r="M15" s="12">
        <v>31</v>
      </c>
      <c r="N15" s="4">
        <f>SUM(N4:N19)</f>
        <v>5</v>
      </c>
      <c r="O15" s="4">
        <v>10</v>
      </c>
      <c r="P15" s="4">
        <f>SUM(P4:P19)</f>
        <v>10</v>
      </c>
      <c r="Q15" s="4">
        <f>SUM(Q4:Q19)</f>
        <v>6</v>
      </c>
      <c r="R15" s="12">
        <v>31</v>
      </c>
    </row>
    <row r="22" spans="3:18" ht="15"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3:18" ht="15"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3:18" ht="15">
      <c r="C24" s="1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3:18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</sheetData>
  <sheetProtection/>
  <mergeCells count="3">
    <mergeCell ref="D2:G2"/>
    <mergeCell ref="I2:L2"/>
    <mergeCell ref="N2:Q2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Qualità</dc:creator>
  <cp:keywords/>
  <dc:description/>
  <cp:lastModifiedBy>utente</cp:lastModifiedBy>
  <cp:lastPrinted>2019-03-15T09:58:53Z</cp:lastPrinted>
  <dcterms:created xsi:type="dcterms:W3CDTF">2016-05-17T07:53:43Z</dcterms:created>
  <dcterms:modified xsi:type="dcterms:W3CDTF">2019-03-28T09:29:11Z</dcterms:modified>
  <cp:category/>
  <cp:version/>
  <cp:contentType/>
  <cp:contentStatus/>
</cp:coreProperties>
</file>